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алевко\Сейчас на сайт\"/>
    </mc:Choice>
  </mc:AlternateContent>
  <bookViews>
    <workbookView xWindow="0" yWindow="0" windowWidth="28800" windowHeight="131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43" i="1" l="1"/>
  <c r="F319" i="1"/>
  <c r="F15" i="1"/>
  <c r="H15" i="1"/>
  <c r="H39" i="1"/>
  <c r="H28" i="1"/>
  <c r="H52" i="1"/>
  <c r="H64" i="1"/>
  <c r="H77" i="1"/>
  <c r="H88" i="1"/>
  <c r="H100" i="1"/>
  <c r="H112" i="1"/>
  <c r="G492" i="1"/>
  <c r="F492" i="1"/>
  <c r="B493" i="1"/>
  <c r="A493" i="1"/>
  <c r="L492" i="1"/>
  <c r="J492" i="1"/>
  <c r="I492" i="1"/>
  <c r="H492" i="1"/>
  <c r="B480" i="1"/>
  <c r="L479" i="1"/>
  <c r="J479" i="1"/>
  <c r="I479" i="1"/>
  <c r="H479" i="1"/>
  <c r="G479" i="1"/>
  <c r="G493" i="1" s="1"/>
  <c r="F479" i="1"/>
  <c r="B469" i="1"/>
  <c r="A469" i="1"/>
  <c r="L468" i="1"/>
  <c r="J468" i="1"/>
  <c r="I468" i="1"/>
  <c r="H468" i="1"/>
  <c r="G468" i="1"/>
  <c r="F468" i="1"/>
  <c r="B456" i="1"/>
  <c r="L455" i="1"/>
  <c r="J455" i="1"/>
  <c r="I455" i="1"/>
  <c r="H455" i="1"/>
  <c r="G455" i="1"/>
  <c r="F455" i="1"/>
  <c r="B444" i="1"/>
  <c r="A444" i="1"/>
  <c r="L443" i="1"/>
  <c r="J443" i="1"/>
  <c r="I443" i="1"/>
  <c r="H443" i="1"/>
  <c r="G443" i="1"/>
  <c r="B431" i="1"/>
  <c r="L430" i="1"/>
  <c r="J430" i="1"/>
  <c r="J444" i="1" s="1"/>
  <c r="I430" i="1"/>
  <c r="H430" i="1"/>
  <c r="H444" i="1" s="1"/>
  <c r="G430" i="1"/>
  <c r="F430" i="1"/>
  <c r="F444" i="1" s="1"/>
  <c r="B420" i="1"/>
  <c r="A420" i="1"/>
  <c r="L419" i="1"/>
  <c r="J419" i="1"/>
  <c r="I419" i="1"/>
  <c r="H419" i="1"/>
  <c r="G419" i="1"/>
  <c r="F419" i="1"/>
  <c r="B407" i="1"/>
  <c r="L406" i="1"/>
  <c r="J406" i="1"/>
  <c r="I406" i="1"/>
  <c r="H406" i="1"/>
  <c r="G406" i="1"/>
  <c r="F406" i="1"/>
  <c r="B395" i="1"/>
  <c r="A395" i="1"/>
  <c r="L394" i="1"/>
  <c r="J394" i="1"/>
  <c r="I394" i="1"/>
  <c r="H394" i="1"/>
  <c r="G394" i="1"/>
  <c r="F394" i="1"/>
  <c r="B382" i="1"/>
  <c r="L381" i="1"/>
  <c r="J381" i="1"/>
  <c r="I381" i="1"/>
  <c r="H381" i="1"/>
  <c r="G381" i="1"/>
  <c r="F381" i="1"/>
  <c r="J257" i="1"/>
  <c r="G257" i="1"/>
  <c r="F257" i="1"/>
  <c r="B370" i="1"/>
  <c r="A370" i="1"/>
  <c r="L369" i="1"/>
  <c r="J369" i="1"/>
  <c r="I369" i="1"/>
  <c r="H369" i="1"/>
  <c r="G369" i="1"/>
  <c r="F369" i="1"/>
  <c r="B357" i="1"/>
  <c r="L356" i="1"/>
  <c r="J356" i="1"/>
  <c r="J370" i="1" s="1"/>
  <c r="I356" i="1"/>
  <c r="H356" i="1"/>
  <c r="H370" i="1" s="1"/>
  <c r="G356" i="1"/>
  <c r="F356" i="1"/>
  <c r="F370" i="1" s="1"/>
  <c r="B345" i="1"/>
  <c r="A345" i="1"/>
  <c r="L344" i="1"/>
  <c r="J344" i="1"/>
  <c r="I344" i="1"/>
  <c r="H344" i="1"/>
  <c r="G344" i="1"/>
  <c r="F344" i="1"/>
  <c r="B332" i="1"/>
  <c r="L331" i="1"/>
  <c r="L345" i="1" s="1"/>
  <c r="J331" i="1"/>
  <c r="I331" i="1"/>
  <c r="I345" i="1" s="1"/>
  <c r="H331" i="1"/>
  <c r="G331" i="1"/>
  <c r="G345" i="1" s="1"/>
  <c r="F331" i="1"/>
  <c r="B320" i="1"/>
  <c r="A320" i="1"/>
  <c r="L319" i="1"/>
  <c r="J319" i="1"/>
  <c r="I319" i="1"/>
  <c r="H319" i="1"/>
  <c r="G319" i="1"/>
  <c r="B307" i="1"/>
  <c r="L306" i="1"/>
  <c r="J306" i="1"/>
  <c r="J320" i="1" s="1"/>
  <c r="I306" i="1"/>
  <c r="H306" i="1"/>
  <c r="H320" i="1" s="1"/>
  <c r="G306" i="1"/>
  <c r="F306" i="1"/>
  <c r="B296" i="1"/>
  <c r="A296" i="1"/>
  <c r="L295" i="1"/>
  <c r="J295" i="1"/>
  <c r="I295" i="1"/>
  <c r="H295" i="1"/>
  <c r="G295" i="1"/>
  <c r="F295" i="1"/>
  <c r="B283" i="1"/>
  <c r="L282" i="1"/>
  <c r="J282" i="1"/>
  <c r="I282" i="1"/>
  <c r="H282" i="1"/>
  <c r="G282" i="1"/>
  <c r="F282" i="1"/>
  <c r="B271" i="1"/>
  <c r="A271" i="1"/>
  <c r="L270" i="1"/>
  <c r="J270" i="1"/>
  <c r="I270" i="1"/>
  <c r="H270" i="1"/>
  <c r="G270" i="1"/>
  <c r="F270" i="1"/>
  <c r="B258" i="1"/>
  <c r="A258" i="1"/>
  <c r="L257" i="1"/>
  <c r="L271" i="1" s="1"/>
  <c r="I257" i="1"/>
  <c r="I271" i="1" s="1"/>
  <c r="H257" i="1"/>
  <c r="G271" i="1" l="1"/>
  <c r="F395" i="1"/>
  <c r="H395" i="1"/>
  <c r="J395" i="1"/>
  <c r="G420" i="1"/>
  <c r="I420" i="1"/>
  <c r="L420" i="1"/>
  <c r="H271" i="1"/>
  <c r="G296" i="1"/>
  <c r="I296" i="1"/>
  <c r="L296" i="1"/>
  <c r="F320" i="1"/>
  <c r="F271" i="1"/>
  <c r="J271" i="1"/>
  <c r="G469" i="1"/>
  <c r="I469" i="1"/>
  <c r="L469" i="1"/>
  <c r="H493" i="1"/>
  <c r="J493" i="1"/>
  <c r="F420" i="1"/>
  <c r="H420" i="1"/>
  <c r="J420" i="1"/>
  <c r="I493" i="1"/>
  <c r="L493" i="1"/>
  <c r="G444" i="1"/>
  <c r="I444" i="1"/>
  <c r="L444" i="1"/>
  <c r="F469" i="1"/>
  <c r="H469" i="1"/>
  <c r="J469" i="1"/>
  <c r="F493" i="1"/>
  <c r="F296" i="1"/>
  <c r="H296" i="1"/>
  <c r="J296" i="1"/>
  <c r="G320" i="1"/>
  <c r="I320" i="1"/>
  <c r="L320" i="1"/>
  <c r="F345" i="1"/>
  <c r="H345" i="1"/>
  <c r="J345" i="1"/>
  <c r="G370" i="1"/>
  <c r="I370" i="1"/>
  <c r="L370" i="1"/>
  <c r="G395" i="1"/>
  <c r="I395" i="1"/>
  <c r="L395" i="1"/>
  <c r="B247" i="1"/>
  <c r="A247" i="1"/>
  <c r="L246" i="1"/>
  <c r="J246" i="1"/>
  <c r="I246" i="1"/>
  <c r="H246" i="1"/>
  <c r="G246" i="1"/>
  <c r="F246" i="1"/>
  <c r="B235" i="1"/>
  <c r="A235" i="1"/>
  <c r="L234" i="1"/>
  <c r="L247" i="1" s="1"/>
  <c r="J234" i="1"/>
  <c r="J247" i="1" s="1"/>
  <c r="I234" i="1"/>
  <c r="I247" i="1" s="1"/>
  <c r="H234" i="1"/>
  <c r="G234" i="1"/>
  <c r="G247" i="1" s="1"/>
  <c r="F234" i="1"/>
  <c r="F247" i="1" s="1"/>
  <c r="B224" i="1"/>
  <c r="A224" i="1"/>
  <c r="L223" i="1"/>
  <c r="J223" i="1"/>
  <c r="I223" i="1"/>
  <c r="H223" i="1"/>
  <c r="G223" i="1"/>
  <c r="F223" i="1"/>
  <c r="B211" i="1"/>
  <c r="A211" i="1"/>
  <c r="L210" i="1"/>
  <c r="L224" i="1" s="1"/>
  <c r="J210" i="1"/>
  <c r="J224" i="1" s="1"/>
  <c r="I210" i="1"/>
  <c r="I224" i="1" s="1"/>
  <c r="H210" i="1"/>
  <c r="H224" i="1" s="1"/>
  <c r="G210" i="1"/>
  <c r="G224" i="1" s="1"/>
  <c r="F210" i="1"/>
  <c r="B200" i="1"/>
  <c r="A200" i="1"/>
  <c r="L199" i="1"/>
  <c r="J199" i="1"/>
  <c r="I199" i="1"/>
  <c r="H199" i="1"/>
  <c r="G199" i="1"/>
  <c r="F199" i="1"/>
  <c r="B188" i="1"/>
  <c r="A188" i="1"/>
  <c r="L187" i="1"/>
  <c r="L200" i="1" s="1"/>
  <c r="J187" i="1"/>
  <c r="I187" i="1"/>
  <c r="I200" i="1" s="1"/>
  <c r="H187" i="1"/>
  <c r="H200" i="1" s="1"/>
  <c r="G187" i="1"/>
  <c r="G200" i="1" s="1"/>
  <c r="F187" i="1"/>
  <c r="F200" i="1" s="1"/>
  <c r="B176" i="1"/>
  <c r="A176" i="1"/>
  <c r="L175" i="1"/>
  <c r="J175" i="1"/>
  <c r="I175" i="1"/>
  <c r="H175" i="1"/>
  <c r="G175" i="1"/>
  <c r="F175" i="1"/>
  <c r="B163" i="1"/>
  <c r="A163" i="1"/>
  <c r="L162" i="1"/>
  <c r="L176" i="1" s="1"/>
  <c r="J162" i="1"/>
  <c r="J176" i="1" s="1"/>
  <c r="I162" i="1"/>
  <c r="I176" i="1" s="1"/>
  <c r="H162" i="1"/>
  <c r="G162" i="1"/>
  <c r="G176" i="1" s="1"/>
  <c r="F162" i="1"/>
  <c r="F176" i="1" s="1"/>
  <c r="B150" i="1"/>
  <c r="A150" i="1"/>
  <c r="L149" i="1"/>
  <c r="J149" i="1"/>
  <c r="I149" i="1"/>
  <c r="H149" i="1"/>
  <c r="G149" i="1"/>
  <c r="F149" i="1"/>
  <c r="B137" i="1"/>
  <c r="A137" i="1"/>
  <c r="L136" i="1"/>
  <c r="L150" i="1" s="1"/>
  <c r="J136" i="1"/>
  <c r="J150" i="1" s="1"/>
  <c r="I136" i="1"/>
  <c r="I150" i="1" s="1"/>
  <c r="H136" i="1"/>
  <c r="H150" i="1" s="1"/>
  <c r="G136" i="1"/>
  <c r="G150" i="1" s="1"/>
  <c r="F136" i="1"/>
  <c r="B126" i="1"/>
  <c r="A126" i="1"/>
  <c r="L125" i="1"/>
  <c r="J125" i="1"/>
  <c r="I125" i="1"/>
  <c r="H125" i="1"/>
  <c r="G125" i="1"/>
  <c r="F125" i="1"/>
  <c r="B113" i="1"/>
  <c r="A113" i="1"/>
  <c r="L112" i="1"/>
  <c r="L126" i="1" s="1"/>
  <c r="J112" i="1"/>
  <c r="I112" i="1"/>
  <c r="I126" i="1" s="1"/>
  <c r="H126" i="1"/>
  <c r="G112" i="1"/>
  <c r="G126" i="1" s="1"/>
  <c r="F112" i="1"/>
  <c r="F126" i="1" s="1"/>
  <c r="B101" i="1"/>
  <c r="A101" i="1"/>
  <c r="L100" i="1"/>
  <c r="J100" i="1"/>
  <c r="I100" i="1"/>
  <c r="G100" i="1"/>
  <c r="F100" i="1"/>
  <c r="B89" i="1"/>
  <c r="A89" i="1"/>
  <c r="L88" i="1"/>
  <c r="L101" i="1" s="1"/>
  <c r="J88" i="1"/>
  <c r="I88" i="1"/>
  <c r="I101" i="1" s="1"/>
  <c r="G88" i="1"/>
  <c r="F88" i="1"/>
  <c r="F101" i="1" s="1"/>
  <c r="B78" i="1"/>
  <c r="A78" i="1"/>
  <c r="L77" i="1"/>
  <c r="J77" i="1"/>
  <c r="I77" i="1"/>
  <c r="G77" i="1"/>
  <c r="F77" i="1"/>
  <c r="B65" i="1"/>
  <c r="A65" i="1"/>
  <c r="L64" i="1"/>
  <c r="J64" i="1"/>
  <c r="I64" i="1"/>
  <c r="I78" i="1" s="1"/>
  <c r="H78" i="1"/>
  <c r="G64" i="1"/>
  <c r="G78" i="1" s="1"/>
  <c r="F64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L29" i="1" s="1"/>
  <c r="J15" i="1"/>
  <c r="I15" i="1"/>
  <c r="G15" i="1"/>
  <c r="L53" i="1" l="1"/>
  <c r="J78" i="1"/>
  <c r="J101" i="1"/>
  <c r="J29" i="1"/>
  <c r="I29" i="1"/>
  <c r="I53" i="1"/>
  <c r="L78" i="1"/>
  <c r="L494" i="1" s="1"/>
  <c r="G101" i="1"/>
  <c r="G29" i="1"/>
  <c r="H29" i="1"/>
  <c r="J53" i="1"/>
  <c r="F78" i="1"/>
  <c r="H101" i="1"/>
  <c r="J126" i="1"/>
  <c r="F150" i="1"/>
  <c r="H176" i="1"/>
  <c r="J200" i="1"/>
  <c r="F224" i="1"/>
  <c r="H247" i="1"/>
  <c r="F494" i="1" l="1"/>
  <c r="G494" i="1"/>
  <c r="I494" i="1"/>
  <c r="J494" i="1"/>
  <c r="H494" i="1"/>
</calcChain>
</file>

<file path=xl/sharedStrings.xml><?xml version="1.0" encoding="utf-8"?>
<sst xmlns="http://schemas.openxmlformats.org/spreadsheetml/2006/main" count="462" uniqueCount="86">
  <si>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</si>
  <si>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</si>
  <si>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</si>
  <si>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</si>
  <si>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</si>
  <si>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</si>
  <si>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</si>
  <si>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</si>
  <si>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</si>
  <si>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</si>
  <si>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</si>
  <si>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</si>
  <si>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</si>
  <si>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</si>
  <si>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</si>
  <si>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</si>
  <si>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</si>
  <si>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</si>
  <si>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</si>
  <si>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</si>
  <si>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</si>
  <si>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</si>
  <si>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</si>
  <si>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</si>
  <si>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</si>
  <si>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</si>
  <si>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</si>
  <si>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</si>
  <si>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</si>
  <si>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</si>
  <si>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</si>
  <si>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</si>
  <si>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</si>
  <si>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</si>
  <si>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</si>
  <si>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</si>
  <si>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</si>
  <si>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</si>
  <si>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</si>
  <si>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</si>
  <si>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молочная "дружба"</t>
  </si>
  <si>
    <t>чай с сахаром</t>
  </si>
  <si>
    <t>хлеб пшеничный</t>
  </si>
  <si>
    <t>ПР</t>
  </si>
  <si>
    <t>яблоко</t>
  </si>
  <si>
    <t>котлета "домашняя" с соусом 80/20</t>
  </si>
  <si>
    <t>гарнир гречневый</t>
  </si>
  <si>
    <t>компот из сухофруктов</t>
  </si>
  <si>
    <t>рассольник "ленинградский"</t>
  </si>
  <si>
    <t>булочка с колбасой 50/30</t>
  </si>
  <si>
    <t>компот из кураги</t>
  </si>
  <si>
    <t>филе куриное тушеное в соусе</t>
  </si>
  <si>
    <t>рис припущенный</t>
  </si>
  <si>
    <t>какао с молоком</t>
  </si>
  <si>
    <t>сок</t>
  </si>
  <si>
    <t>булочка</t>
  </si>
  <si>
    <t>каша молочная овсяная</t>
  </si>
  <si>
    <t>плов из филе курицы</t>
  </si>
  <si>
    <t>борщ из свежей капусты</t>
  </si>
  <si>
    <t>54-12м</t>
  </si>
  <si>
    <t>кофейный напиток с молоком</t>
  </si>
  <si>
    <t>котлета "курочка ряба" 80/20</t>
  </si>
  <si>
    <t>картофельное пюре</t>
  </si>
  <si>
    <t>компот из свежих фруктов</t>
  </si>
  <si>
    <t>печень "пикантная"</t>
  </si>
  <si>
    <t>макароны отварные</t>
  </si>
  <si>
    <t>чай с лимоном 200/10</t>
  </si>
  <si>
    <t>сладкое</t>
  </si>
  <si>
    <t>кондитерское изделие</t>
  </si>
  <si>
    <t>каша молочная ячневая</t>
  </si>
  <si>
    <t>горбуша с сыром</t>
  </si>
  <si>
    <t>бигус школьный с курицей</t>
  </si>
  <si>
    <t>гуляш из говядины</t>
  </si>
  <si>
    <t>суп гороховый с колбасой</t>
  </si>
  <si>
    <t>чай с сахаром 200/10</t>
  </si>
  <si>
    <t>каша молочная рисовая</t>
  </si>
  <si>
    <t>булочка посыпушка</t>
  </si>
  <si>
    <t>суп с макаронным изделиями с курицей</t>
  </si>
  <si>
    <t>булочка с сыром 50/20</t>
  </si>
  <si>
    <t>тефтели из мяса курицы с соусом 80/20</t>
  </si>
  <si>
    <t>жаркое по-домашнему</t>
  </si>
  <si>
    <t>Директор школы</t>
  </si>
  <si>
    <t>Попрыга О.Ф.</t>
  </si>
  <si>
    <t>МКОУ "Сузунская СОШ №2"</t>
  </si>
  <si>
    <t>макароны отварные с сыром 170/30</t>
  </si>
  <si>
    <t>сосиска отварная с соусом 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</si>
</sst>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3" fillId="0" borderId="1" xfId="0" applyFont="1" applyBorder="1"/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" fillId="0" borderId="1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4"/>
  <sheetViews>
    <sheetView tabSelected="1" workbookViewId="0">
      <pane xSplit="4" ySplit="5" topLeftCell="E371" activePane="bottomRight" state="frozen"/>
      <selection pane="topRight" activeCell="E1" sqref="E1"/>
      <selection pane="bottomLeft" activeCell="A6" sqref="A6"/>
      <selection pane="bottomRight" activeCell="E435" sqref="E43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83</v>
      </c>
      <c r="D1" s="64"/>
      <c r="E1" s="64"/>
      <c r="F1" s="12" t="s">
        <v>16</v>
      </c>
      <c r="G1" s="2" t="s">
        <v>17</v>
      </c>
      <c r="H1" s="65" t="s">
        <v>81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82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200</v>
      </c>
      <c r="G6" s="39">
        <v>6.08</v>
      </c>
      <c r="H6" s="39">
        <v>11.18</v>
      </c>
      <c r="I6" s="39">
        <v>43.46</v>
      </c>
      <c r="J6" s="39">
        <v>298.8</v>
      </c>
      <c r="K6" s="40">
        <v>175</v>
      </c>
      <c r="L6" s="57">
        <v>22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42">
        <v>200</v>
      </c>
      <c r="G8" s="42">
        <v>0.1</v>
      </c>
      <c r="H8" s="42">
        <v>0</v>
      </c>
      <c r="I8" s="42">
        <v>15</v>
      </c>
      <c r="J8" s="42">
        <v>60.4</v>
      </c>
      <c r="K8" s="43">
        <v>376</v>
      </c>
      <c r="L8" s="58">
        <v>5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42">
        <v>30</v>
      </c>
      <c r="G9" s="42">
        <v>2.2999999999999998</v>
      </c>
      <c r="H9" s="42">
        <v>0.2</v>
      </c>
      <c r="I9" s="42">
        <v>14.8</v>
      </c>
      <c r="J9" s="42">
        <v>70.2</v>
      </c>
      <c r="K9" s="52" t="s">
        <v>43</v>
      </c>
      <c r="L9" s="42">
        <v>3</v>
      </c>
    </row>
    <row r="10" spans="1:12" ht="15" x14ac:dyDescent="0.25">
      <c r="A10" s="23"/>
      <c r="B10" s="15"/>
      <c r="C10" s="11"/>
      <c r="D10" s="7" t="s">
        <v>24</v>
      </c>
      <c r="E10" s="51" t="s">
        <v>44</v>
      </c>
      <c r="F10" s="42">
        <v>180</v>
      </c>
      <c r="G10" s="42">
        <v>2.2999999999999998</v>
      </c>
      <c r="H10" s="42">
        <v>0.8</v>
      </c>
      <c r="I10" s="42">
        <v>31.5</v>
      </c>
      <c r="J10" s="42">
        <v>142.4</v>
      </c>
      <c r="K10" s="52" t="s">
        <v>43</v>
      </c>
      <c r="L10" s="58">
        <v>26.9</v>
      </c>
    </row>
    <row r="11" spans="1:12" ht="15" x14ac:dyDescent="0.25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7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610</v>
      </c>
      <c r="G15" s="19">
        <f t="shared" ref="G15:J15" si="0">SUM(G6:G14)</f>
        <v>10.780000000000001</v>
      </c>
      <c r="H15" s="19">
        <f t="shared" si="0"/>
        <v>12.18</v>
      </c>
      <c r="I15" s="19">
        <f t="shared" si="0"/>
        <v>104.76</v>
      </c>
      <c r="J15" s="19">
        <f t="shared" si="0"/>
        <v>571.79999999999995</v>
      </c>
      <c r="K15" s="25"/>
      <c r="L15" s="19">
        <f t="shared" ref="L15" si="1">SUM(L6:L14)</f>
        <v>56.9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5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5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5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7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3"/>
      <c r="B25" s="15"/>
      <c r="C25" s="11"/>
      <c r="D25" s="7"/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3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 x14ac:dyDescent="0.2">
      <c r="A29" s="29">
        <f>A6</f>
        <v>1</v>
      </c>
      <c r="B29" s="30">
        <f>B6</f>
        <v>1</v>
      </c>
      <c r="C29" s="61" t="s">
        <v>4</v>
      </c>
      <c r="D29" s="62"/>
      <c r="E29" s="31"/>
      <c r="F29" s="32">
        <f>F15+F28</f>
        <v>610</v>
      </c>
      <c r="G29" s="32">
        <f t="shared" ref="G29:J29" si="4">G15+G28</f>
        <v>10.780000000000001</v>
      </c>
      <c r="H29" s="32">
        <f t="shared" si="4"/>
        <v>12.18</v>
      </c>
      <c r="I29" s="32">
        <f t="shared" si="4"/>
        <v>104.76</v>
      </c>
      <c r="J29" s="32">
        <f t="shared" si="4"/>
        <v>571.79999999999995</v>
      </c>
      <c r="K29" s="32"/>
      <c r="L29" s="32">
        <f t="shared" ref="L29" si="5">L15+L28</f>
        <v>56.9</v>
      </c>
    </row>
    <row r="30" spans="1:12" ht="15" x14ac:dyDescent="0.25">
      <c r="A30" s="14">
        <v>1</v>
      </c>
      <c r="B30" s="15">
        <v>2</v>
      </c>
      <c r="C30" s="22" t="s">
        <v>20</v>
      </c>
      <c r="D30" s="60" t="s">
        <v>21</v>
      </c>
      <c r="E30" s="50" t="s">
        <v>45</v>
      </c>
      <c r="F30" s="39">
        <v>100</v>
      </c>
      <c r="G30" s="39">
        <v>11.44</v>
      </c>
      <c r="H30" s="39">
        <v>17.2</v>
      </c>
      <c r="I30" s="39">
        <v>12.4</v>
      </c>
      <c r="J30" s="39">
        <v>250.16</v>
      </c>
      <c r="K30" s="40">
        <v>271</v>
      </c>
      <c r="L30" s="39">
        <v>49</v>
      </c>
    </row>
    <row r="31" spans="1:12" ht="15" x14ac:dyDescent="0.25">
      <c r="A31" s="14"/>
      <c r="B31" s="15"/>
      <c r="C31" s="11"/>
      <c r="D31" s="54" t="s">
        <v>21</v>
      </c>
      <c r="E31" s="51" t="s">
        <v>46</v>
      </c>
      <c r="F31" s="42">
        <v>170</v>
      </c>
      <c r="G31" s="42">
        <v>8.5500000000000007</v>
      </c>
      <c r="H31" s="42">
        <v>7.8</v>
      </c>
      <c r="I31" s="42">
        <v>37.08</v>
      </c>
      <c r="J31" s="42">
        <v>252.72</v>
      </c>
      <c r="K31" s="43">
        <v>302</v>
      </c>
      <c r="L31" s="42">
        <v>20</v>
      </c>
    </row>
    <row r="32" spans="1:12" ht="15" x14ac:dyDescent="0.25">
      <c r="A32" s="14"/>
      <c r="B32" s="15"/>
      <c r="C32" s="11"/>
      <c r="D32" s="53" t="s">
        <v>30</v>
      </c>
      <c r="E32" s="51" t="s">
        <v>47</v>
      </c>
      <c r="F32" s="42">
        <v>200</v>
      </c>
      <c r="G32" s="42">
        <v>0.6</v>
      </c>
      <c r="H32" s="42">
        <v>0.1</v>
      </c>
      <c r="I32" s="42">
        <v>32.01</v>
      </c>
      <c r="J32" s="42">
        <v>131.34</v>
      </c>
      <c r="K32" s="43">
        <v>349</v>
      </c>
      <c r="L32" s="42">
        <v>8</v>
      </c>
    </row>
    <row r="33" spans="1:12" ht="15" x14ac:dyDescent="0.25">
      <c r="A33" s="14"/>
      <c r="B33" s="15"/>
      <c r="C33" s="11"/>
      <c r="D33" s="7" t="s">
        <v>23</v>
      </c>
      <c r="E33" s="51" t="s">
        <v>42</v>
      </c>
      <c r="F33" s="42">
        <v>30</v>
      </c>
      <c r="G33" s="42">
        <v>2.2999999999999998</v>
      </c>
      <c r="H33" s="42">
        <v>0.2</v>
      </c>
      <c r="I33" s="42">
        <v>14.8</v>
      </c>
      <c r="J33" s="42">
        <v>70.2</v>
      </c>
      <c r="K33" s="52" t="s">
        <v>43</v>
      </c>
      <c r="L33" s="42">
        <v>3</v>
      </c>
    </row>
    <row r="34" spans="1:12" ht="15" x14ac:dyDescent="0.25">
      <c r="A34" s="14"/>
      <c r="B34" s="15"/>
      <c r="C34" s="11"/>
      <c r="D34" s="7" t="s">
        <v>24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/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500</v>
      </c>
      <c r="G39" s="19">
        <f t="shared" ref="G39" si="6">SUM(G30:G38)</f>
        <v>22.890000000000004</v>
      </c>
      <c r="H39" s="19">
        <f t="shared" ref="H39" si="7">SUM(H30:H38)</f>
        <v>25.3</v>
      </c>
      <c r="I39" s="19">
        <f t="shared" ref="I39" si="8">SUM(I30:I38)</f>
        <v>96.289999999999992</v>
      </c>
      <c r="J39" s="19">
        <f t="shared" ref="J39:L39" si="9">SUM(J30:J38)</f>
        <v>704.42000000000007</v>
      </c>
      <c r="K39" s="25"/>
      <c r="L39" s="19">
        <f t="shared" si="9"/>
        <v>80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27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28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7" t="s">
        <v>29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7" t="s">
        <v>30</v>
      </c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7" t="s">
        <v>31</v>
      </c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4"/>
      <c r="B46" s="15"/>
      <c r="C46" s="11"/>
      <c r="D46" s="7" t="s">
        <v>32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14"/>
      <c r="B47" s="15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14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14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14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14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61" t="s">
        <v>4</v>
      </c>
      <c r="D53" s="62"/>
      <c r="E53" s="31"/>
      <c r="F53" s="32">
        <f>F39+F52</f>
        <v>500</v>
      </c>
      <c r="G53" s="32">
        <f t="shared" ref="G53" si="14">G39+G52</f>
        <v>22.890000000000004</v>
      </c>
      <c r="H53" s="32">
        <f t="shared" ref="H53" si="15">H39+H52</f>
        <v>25.3</v>
      </c>
      <c r="I53" s="32">
        <f t="shared" ref="I53" si="16">I39+I52</f>
        <v>96.289999999999992</v>
      </c>
      <c r="J53" s="32">
        <f t="shared" ref="J53:L53" si="17">J39+J52</f>
        <v>704.42000000000007</v>
      </c>
      <c r="K53" s="32"/>
      <c r="L53" s="32">
        <f t="shared" si="17"/>
        <v>80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50" t="s">
        <v>48</v>
      </c>
      <c r="F54" s="39">
        <v>250</v>
      </c>
      <c r="G54" s="39">
        <v>2.02</v>
      </c>
      <c r="H54" s="39">
        <v>5.09</v>
      </c>
      <c r="I54" s="39">
        <v>11.98</v>
      </c>
      <c r="J54" s="39">
        <v>107.3</v>
      </c>
      <c r="K54" s="40">
        <v>96</v>
      </c>
      <c r="L54" s="39">
        <v>22</v>
      </c>
    </row>
    <row r="55" spans="1:12" ht="15" x14ac:dyDescent="0.25">
      <c r="A55" s="23"/>
      <c r="B55" s="15"/>
      <c r="C55" s="11"/>
      <c r="D55" s="54"/>
      <c r="E55" s="51" t="s">
        <v>49</v>
      </c>
      <c r="F55" s="42">
        <v>80</v>
      </c>
      <c r="G55" s="42">
        <v>5.3</v>
      </c>
      <c r="H55" s="42">
        <v>8.26</v>
      </c>
      <c r="I55" s="42">
        <v>14.82</v>
      </c>
      <c r="J55" s="42">
        <v>154.82</v>
      </c>
      <c r="K55" s="43">
        <v>6</v>
      </c>
      <c r="L55" s="42">
        <v>29</v>
      </c>
    </row>
    <row r="56" spans="1:12" ht="15" x14ac:dyDescent="0.25">
      <c r="A56" s="23"/>
      <c r="B56" s="15"/>
      <c r="C56" s="11"/>
      <c r="D56" s="53" t="s">
        <v>30</v>
      </c>
      <c r="E56" s="51" t="s">
        <v>50</v>
      </c>
      <c r="F56" s="42">
        <v>200</v>
      </c>
      <c r="G56" s="42">
        <v>0.8</v>
      </c>
      <c r="H56" s="42">
        <v>0</v>
      </c>
      <c r="I56" s="42">
        <v>27.6</v>
      </c>
      <c r="J56" s="42">
        <v>113.6</v>
      </c>
      <c r="K56" s="43">
        <v>348</v>
      </c>
      <c r="L56" s="42">
        <v>15</v>
      </c>
    </row>
    <row r="57" spans="1:12" ht="15" x14ac:dyDescent="0.25">
      <c r="A57" s="23"/>
      <c r="B57" s="15"/>
      <c r="C57" s="11"/>
      <c r="D57" s="7" t="s">
        <v>23</v>
      </c>
      <c r="E57" s="51" t="s">
        <v>42</v>
      </c>
      <c r="F57" s="42">
        <v>30</v>
      </c>
      <c r="G57" s="42">
        <v>2.2999999999999998</v>
      </c>
      <c r="H57" s="42">
        <v>0.2</v>
      </c>
      <c r="I57" s="42">
        <v>14.8</v>
      </c>
      <c r="J57" s="42">
        <v>70.2</v>
      </c>
      <c r="K57" s="52" t="s">
        <v>43</v>
      </c>
      <c r="L57" s="42">
        <v>3</v>
      </c>
    </row>
    <row r="58" spans="1:12" ht="15" x14ac:dyDescent="0.25">
      <c r="A58" s="23"/>
      <c r="B58" s="15"/>
      <c r="C58" s="11"/>
      <c r="D58" s="7"/>
      <c r="E58" s="51"/>
      <c r="F58" s="42"/>
      <c r="G58" s="42"/>
      <c r="H58" s="42"/>
      <c r="I58" s="42"/>
      <c r="J58" s="42"/>
      <c r="K58" s="52"/>
      <c r="L58" s="42"/>
    </row>
    <row r="59" spans="1:12" ht="15" x14ac:dyDescent="0.25">
      <c r="A59" s="23"/>
      <c r="B59" s="15"/>
      <c r="C59" s="11"/>
      <c r="D59" s="7" t="s">
        <v>24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7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SUM(F54:F63)</f>
        <v>560</v>
      </c>
      <c r="G64" s="19">
        <f t="shared" ref="G64" si="18">SUM(G54:G63)</f>
        <v>10.420000000000002</v>
      </c>
      <c r="H64" s="19">
        <f t="shared" ref="H64" si="19">SUM(H54:H63)</f>
        <v>13.549999999999999</v>
      </c>
      <c r="I64" s="19">
        <f t="shared" ref="I64" si="20">SUM(I54:I63)</f>
        <v>69.2</v>
      </c>
      <c r="J64" s="19">
        <f t="shared" ref="J64:L64" si="21">SUM(J54:J63)</f>
        <v>445.92</v>
      </c>
      <c r="K64" s="25"/>
      <c r="L64" s="19">
        <f t="shared" si="21"/>
        <v>69</v>
      </c>
    </row>
    <row r="65" spans="1:12" ht="15" x14ac:dyDescent="0.25">
      <c r="A65" s="26">
        <f>A54</f>
        <v>1</v>
      </c>
      <c r="B65" s="13">
        <f>B54</f>
        <v>3</v>
      </c>
      <c r="C65" s="10" t="s">
        <v>25</v>
      </c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7" t="s">
        <v>32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SUM(F65:F76)</f>
        <v>0</v>
      </c>
      <c r="G77" s="19">
        <f t="shared" ref="G77" si="22">SUM(G65:G76)</f>
        <v>0</v>
      </c>
      <c r="H77" s="19">
        <f t="shared" ref="H77" si="23">SUM(H65:H76)</f>
        <v>0</v>
      </c>
      <c r="I77" s="19">
        <f t="shared" ref="I77" si="24">SUM(I65:I76)</f>
        <v>0</v>
      </c>
      <c r="J77" s="19">
        <f t="shared" ref="J77:L77" si="25">SUM(J65:J76)</f>
        <v>0</v>
      </c>
      <c r="K77" s="25"/>
      <c r="L77" s="19">
        <f t="shared" si="25"/>
        <v>0</v>
      </c>
    </row>
    <row r="78" spans="1:12" ht="15.75" customHeight="1" thickBot="1" x14ac:dyDescent="0.25">
      <c r="A78" s="29">
        <f>A54</f>
        <v>1</v>
      </c>
      <c r="B78" s="30">
        <f>B54</f>
        <v>3</v>
      </c>
      <c r="C78" s="61" t="s">
        <v>4</v>
      </c>
      <c r="D78" s="62"/>
      <c r="E78" s="31"/>
      <c r="F78" s="32">
        <f>F64+F77</f>
        <v>560</v>
      </c>
      <c r="G78" s="32">
        <f t="shared" ref="G78" si="26">G64+G77</f>
        <v>10.420000000000002</v>
      </c>
      <c r="H78" s="32">
        <f t="shared" ref="H78" si="27">H64+H77</f>
        <v>13.549999999999999</v>
      </c>
      <c r="I78" s="32">
        <f t="shared" ref="I78" si="28">I64+I77</f>
        <v>69.2</v>
      </c>
      <c r="J78" s="32">
        <f t="shared" ref="J78:L78" si="29">J64+J77</f>
        <v>445.92</v>
      </c>
      <c r="K78" s="32"/>
      <c r="L78" s="32">
        <f t="shared" si="29"/>
        <v>69</v>
      </c>
    </row>
    <row r="79" spans="1:12" ht="15" x14ac:dyDescent="0.25">
      <c r="A79" s="20">
        <v>1</v>
      </c>
      <c r="B79" s="21">
        <v>4</v>
      </c>
      <c r="C79" s="22" t="s">
        <v>20</v>
      </c>
      <c r="D79" s="55" t="s">
        <v>21</v>
      </c>
      <c r="E79" s="50" t="s">
        <v>51</v>
      </c>
      <c r="F79" s="39">
        <v>100</v>
      </c>
      <c r="G79" s="39">
        <v>10.93</v>
      </c>
      <c r="H79" s="39">
        <v>10.47</v>
      </c>
      <c r="I79" s="39">
        <v>2.93</v>
      </c>
      <c r="J79" s="39">
        <v>149.69999999999999</v>
      </c>
      <c r="K79" s="40">
        <v>290</v>
      </c>
      <c r="L79" s="39">
        <v>38</v>
      </c>
    </row>
    <row r="80" spans="1:12" ht="15" x14ac:dyDescent="0.25">
      <c r="A80" s="23"/>
      <c r="B80" s="15"/>
      <c r="C80" s="11"/>
      <c r="D80" s="54" t="s">
        <v>21</v>
      </c>
      <c r="E80" s="51" t="s">
        <v>52</v>
      </c>
      <c r="F80" s="42">
        <v>170</v>
      </c>
      <c r="G80" s="42">
        <v>3.6</v>
      </c>
      <c r="H80" s="42">
        <v>4.2</v>
      </c>
      <c r="I80" s="42">
        <v>36.6</v>
      </c>
      <c r="J80" s="42">
        <v>198.6</v>
      </c>
      <c r="K80" s="43">
        <v>305</v>
      </c>
      <c r="L80" s="42">
        <v>14</v>
      </c>
    </row>
    <row r="81" spans="1:12" ht="15" x14ac:dyDescent="0.25">
      <c r="A81" s="23"/>
      <c r="B81" s="15"/>
      <c r="C81" s="11"/>
      <c r="D81" s="7" t="s">
        <v>22</v>
      </c>
      <c r="E81" s="51" t="s">
        <v>53</v>
      </c>
      <c r="F81" s="42">
        <v>200</v>
      </c>
      <c r="G81" s="42">
        <v>4.0999999999999996</v>
      </c>
      <c r="H81" s="42">
        <v>3.5</v>
      </c>
      <c r="I81" s="42">
        <v>17.600000000000001</v>
      </c>
      <c r="J81" s="42">
        <v>118.3</v>
      </c>
      <c r="K81" s="43">
        <v>382</v>
      </c>
      <c r="L81" s="42">
        <v>17</v>
      </c>
    </row>
    <row r="82" spans="1:12" ht="15" x14ac:dyDescent="0.25">
      <c r="A82" s="23"/>
      <c r="B82" s="15"/>
      <c r="C82" s="11"/>
      <c r="D82" s="7" t="s">
        <v>23</v>
      </c>
      <c r="E82" s="51" t="s">
        <v>42</v>
      </c>
      <c r="F82" s="42">
        <v>30</v>
      </c>
      <c r="G82" s="42">
        <v>2.2999999999999998</v>
      </c>
      <c r="H82" s="42">
        <v>0.2</v>
      </c>
      <c r="I82" s="42">
        <v>14.8</v>
      </c>
      <c r="J82" s="42">
        <v>70.2</v>
      </c>
      <c r="K82" s="52" t="s">
        <v>43</v>
      </c>
      <c r="L82" s="42">
        <v>3</v>
      </c>
    </row>
    <row r="83" spans="1:12" ht="15" x14ac:dyDescent="0.25">
      <c r="A83" s="23"/>
      <c r="B83" s="15"/>
      <c r="C83" s="11"/>
      <c r="D83" s="7" t="s">
        <v>24</v>
      </c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4"/>
      <c r="B88" s="17"/>
      <c r="C88" s="8"/>
      <c r="D88" s="18" t="s">
        <v>33</v>
      </c>
      <c r="E88" s="9"/>
      <c r="F88" s="19">
        <f>SUM(F79:F87)</f>
        <v>500</v>
      </c>
      <c r="G88" s="19">
        <f t="shared" ref="G88" si="30">SUM(G79:G87)</f>
        <v>20.93</v>
      </c>
      <c r="H88" s="19">
        <f t="shared" ref="H88" si="31">SUM(H79:H87)</f>
        <v>18.37</v>
      </c>
      <c r="I88" s="19">
        <f t="shared" ref="I88" si="32">SUM(I79:I87)</f>
        <v>71.930000000000007</v>
      </c>
      <c r="J88" s="19">
        <f t="shared" ref="J88:L88" si="33">SUM(J79:J87)</f>
        <v>536.79999999999995</v>
      </c>
      <c r="K88" s="25"/>
      <c r="L88" s="19">
        <f t="shared" si="33"/>
        <v>72</v>
      </c>
    </row>
    <row r="89" spans="1:12" ht="15" x14ac:dyDescent="0.25">
      <c r="A89" s="26">
        <f>A79</f>
        <v>1</v>
      </c>
      <c r="B89" s="13">
        <f>B79</f>
        <v>4</v>
      </c>
      <c r="C89" s="10" t="s">
        <v>25</v>
      </c>
      <c r="D89" s="7" t="s">
        <v>26</v>
      </c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27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28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29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30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31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32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SUM(F89:F99)</f>
        <v>0</v>
      </c>
      <c r="G100" s="19">
        <f t="shared" ref="G100" si="34">SUM(G89:G99)</f>
        <v>0</v>
      </c>
      <c r="H100" s="19">
        <f t="shared" ref="H100" si="35">SUM(H89:H99)</f>
        <v>0</v>
      </c>
      <c r="I100" s="19">
        <f t="shared" ref="I100" si="36">SUM(I89:I99)</f>
        <v>0</v>
      </c>
      <c r="J100" s="19">
        <f t="shared" ref="J100:L100" si="37">SUM(J89:J99)</f>
        <v>0</v>
      </c>
      <c r="K100" s="25"/>
      <c r="L100" s="19">
        <f t="shared" si="37"/>
        <v>0</v>
      </c>
    </row>
    <row r="101" spans="1:12" ht="15.75" customHeight="1" x14ac:dyDescent="0.2">
      <c r="A101" s="29">
        <f>A79</f>
        <v>1</v>
      </c>
      <c r="B101" s="30">
        <f>B79</f>
        <v>4</v>
      </c>
      <c r="C101" s="61" t="s">
        <v>4</v>
      </c>
      <c r="D101" s="62"/>
      <c r="E101" s="31"/>
      <c r="F101" s="32">
        <f>F88+F100</f>
        <v>500</v>
      </c>
      <c r="G101" s="32">
        <f t="shared" ref="G101" si="38">G88+G100</f>
        <v>20.93</v>
      </c>
      <c r="H101" s="32">
        <f t="shared" ref="H101" si="39">H88+H100</f>
        <v>18.37</v>
      </c>
      <c r="I101" s="32">
        <f t="shared" ref="I101" si="40">I88+I100</f>
        <v>71.930000000000007</v>
      </c>
      <c r="J101" s="32">
        <f t="shared" ref="J101:L101" si="41">J88+J100</f>
        <v>536.79999999999995</v>
      </c>
      <c r="K101" s="32"/>
      <c r="L101" s="32">
        <f t="shared" si="41"/>
        <v>72</v>
      </c>
    </row>
    <row r="102" spans="1:12" ht="15" x14ac:dyDescent="0.25">
      <c r="A102" s="20">
        <v>1</v>
      </c>
      <c r="B102" s="21">
        <v>5</v>
      </c>
      <c r="C102" s="22" t="s">
        <v>20</v>
      </c>
      <c r="D102" s="5" t="s">
        <v>21</v>
      </c>
      <c r="E102" s="50" t="s">
        <v>84</v>
      </c>
      <c r="F102" s="39">
        <v>200</v>
      </c>
      <c r="G102" s="39">
        <v>12.2</v>
      </c>
      <c r="H102" s="39">
        <v>14.3</v>
      </c>
      <c r="I102" s="39">
        <v>30.7</v>
      </c>
      <c r="J102" s="39">
        <v>300.3</v>
      </c>
      <c r="K102" s="40">
        <v>204</v>
      </c>
      <c r="L102" s="39">
        <v>29</v>
      </c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53" t="s">
        <v>30</v>
      </c>
      <c r="E104" s="51" t="s">
        <v>54</v>
      </c>
      <c r="F104" s="42">
        <v>200</v>
      </c>
      <c r="G104" s="42">
        <v>1</v>
      </c>
      <c r="H104" s="42">
        <v>0</v>
      </c>
      <c r="I104" s="42">
        <v>0</v>
      </c>
      <c r="J104" s="42">
        <v>55</v>
      </c>
      <c r="K104" s="43">
        <v>389</v>
      </c>
      <c r="L104" s="42">
        <v>15</v>
      </c>
    </row>
    <row r="105" spans="1:12" ht="15" x14ac:dyDescent="0.25">
      <c r="A105" s="23"/>
      <c r="B105" s="15"/>
      <c r="C105" s="11"/>
      <c r="D105" s="7" t="s">
        <v>23</v>
      </c>
      <c r="E105" s="51" t="s">
        <v>42</v>
      </c>
      <c r="F105" s="42">
        <v>30</v>
      </c>
      <c r="G105" s="42">
        <v>2.2999999999999998</v>
      </c>
      <c r="H105" s="42">
        <v>0.2</v>
      </c>
      <c r="I105" s="42">
        <v>14.8</v>
      </c>
      <c r="J105" s="42">
        <v>70.2</v>
      </c>
      <c r="K105" s="52" t="s">
        <v>43</v>
      </c>
      <c r="L105" s="42">
        <v>3</v>
      </c>
    </row>
    <row r="106" spans="1:12" ht="15" x14ac:dyDescent="0.25">
      <c r="A106" s="23"/>
      <c r="B106" s="15"/>
      <c r="C106" s="11"/>
      <c r="D106" s="53"/>
      <c r="E106" s="51" t="s">
        <v>55</v>
      </c>
      <c r="F106" s="42">
        <v>70</v>
      </c>
      <c r="G106" s="42">
        <v>3.39</v>
      </c>
      <c r="H106" s="42">
        <v>6.98</v>
      </c>
      <c r="I106" s="42">
        <v>21.06</v>
      </c>
      <c r="J106" s="42">
        <v>231.02</v>
      </c>
      <c r="K106" s="52" t="s">
        <v>43</v>
      </c>
      <c r="L106" s="42">
        <v>10</v>
      </c>
    </row>
    <row r="107" spans="1:12" ht="15" x14ac:dyDescent="0.25">
      <c r="A107" s="23"/>
      <c r="B107" s="15"/>
      <c r="C107" s="11"/>
      <c r="D107" s="7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7"/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SUM(F102:F111)</f>
        <v>500</v>
      </c>
      <c r="G112" s="19">
        <f t="shared" ref="G112" si="42">SUM(G102:G111)</f>
        <v>18.89</v>
      </c>
      <c r="H112" s="19">
        <f t="shared" ref="H112" si="43">SUM(H102:H111)</f>
        <v>21.48</v>
      </c>
      <c r="I112" s="19">
        <f t="shared" ref="I112" si="44">SUM(I102:I111)</f>
        <v>66.56</v>
      </c>
      <c r="J112" s="19">
        <f t="shared" ref="J112:L112" si="45">SUM(J102:J111)</f>
        <v>656.52</v>
      </c>
      <c r="K112" s="25"/>
      <c r="L112" s="19">
        <f t="shared" si="45"/>
        <v>57</v>
      </c>
    </row>
    <row r="113" spans="1:12" ht="15" x14ac:dyDescent="0.25">
      <c r="A113" s="26">
        <f>A102</f>
        <v>1</v>
      </c>
      <c r="B113" s="13">
        <f>B102</f>
        <v>5</v>
      </c>
      <c r="C113" s="10" t="s">
        <v>25</v>
      </c>
      <c r="D113" s="7" t="s">
        <v>26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27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28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29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30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31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 t="s">
        <v>32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SUM(F113:F124)</f>
        <v>0</v>
      </c>
      <c r="G125" s="19">
        <f t="shared" ref="G125" si="46">SUM(G113:G124)</f>
        <v>0</v>
      </c>
      <c r="H125" s="19">
        <f t="shared" ref="H125" si="47">SUM(H113:H124)</f>
        <v>0</v>
      </c>
      <c r="I125" s="19">
        <f t="shared" ref="I125" si="48">SUM(I113:I124)</f>
        <v>0</v>
      </c>
      <c r="J125" s="19">
        <f t="shared" ref="J125:L125" si="49">SUM(J113:J124)</f>
        <v>0</v>
      </c>
      <c r="K125" s="25"/>
      <c r="L125" s="19">
        <f t="shared" si="49"/>
        <v>0</v>
      </c>
    </row>
    <row r="126" spans="1:12" ht="15.75" customHeight="1" x14ac:dyDescent="0.2">
      <c r="A126" s="29">
        <f>A102</f>
        <v>1</v>
      </c>
      <c r="B126" s="30">
        <f>B102</f>
        <v>5</v>
      </c>
      <c r="C126" s="61" t="s">
        <v>4</v>
      </c>
      <c r="D126" s="62"/>
      <c r="E126" s="31"/>
      <c r="F126" s="32">
        <f>F112+F125</f>
        <v>500</v>
      </c>
      <c r="G126" s="32">
        <f t="shared" ref="G126" si="50">G112+G125</f>
        <v>18.89</v>
      </c>
      <c r="H126" s="32">
        <f t="shared" ref="H126" si="51">H112+H125</f>
        <v>21.48</v>
      </c>
      <c r="I126" s="32">
        <f t="shared" ref="I126" si="52">I112+I125</f>
        <v>66.56</v>
      </c>
      <c r="J126" s="32">
        <f t="shared" ref="J126:L126" si="53">J112+J125</f>
        <v>656.52</v>
      </c>
      <c r="K126" s="32"/>
      <c r="L126" s="32">
        <f t="shared" si="53"/>
        <v>57</v>
      </c>
    </row>
    <row r="127" spans="1:12" ht="15" x14ac:dyDescent="0.25">
      <c r="A127" s="20">
        <v>2</v>
      </c>
      <c r="B127" s="21">
        <v>1</v>
      </c>
      <c r="C127" s="22" t="s">
        <v>20</v>
      </c>
      <c r="D127" s="5" t="s">
        <v>21</v>
      </c>
      <c r="E127" s="50" t="s">
        <v>56</v>
      </c>
      <c r="F127" s="39">
        <v>200</v>
      </c>
      <c r="G127" s="39">
        <v>9.0399999999999991</v>
      </c>
      <c r="H127" s="39">
        <v>13.44</v>
      </c>
      <c r="I127" s="39">
        <v>50.14</v>
      </c>
      <c r="J127" s="39">
        <v>357.68</v>
      </c>
      <c r="K127" s="40">
        <v>173</v>
      </c>
      <c r="L127" s="39">
        <v>22</v>
      </c>
    </row>
    <row r="128" spans="1:12" ht="15" x14ac:dyDescent="0.25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3"/>
      <c r="B129" s="15"/>
      <c r="C129" s="11"/>
      <c r="D129" s="7" t="s">
        <v>22</v>
      </c>
      <c r="E129" s="51" t="s">
        <v>41</v>
      </c>
      <c r="F129" s="42">
        <v>200</v>
      </c>
      <c r="G129" s="42">
        <v>0.1</v>
      </c>
      <c r="H129" s="42">
        <v>0</v>
      </c>
      <c r="I129" s="42">
        <v>15</v>
      </c>
      <c r="J129" s="42">
        <v>60.4</v>
      </c>
      <c r="K129" s="43">
        <v>376</v>
      </c>
      <c r="L129" s="42">
        <v>5</v>
      </c>
    </row>
    <row r="130" spans="1:12" ht="15" x14ac:dyDescent="0.25">
      <c r="A130" s="23"/>
      <c r="B130" s="15"/>
      <c r="C130" s="11"/>
      <c r="D130" s="7" t="s">
        <v>23</v>
      </c>
      <c r="E130" s="51" t="s">
        <v>42</v>
      </c>
      <c r="F130" s="42">
        <v>30</v>
      </c>
      <c r="G130" s="42">
        <v>2.2999999999999998</v>
      </c>
      <c r="H130" s="42">
        <v>0.2</v>
      </c>
      <c r="I130" s="42">
        <v>14.8</v>
      </c>
      <c r="J130" s="42">
        <v>70.2</v>
      </c>
      <c r="K130" s="52" t="s">
        <v>43</v>
      </c>
      <c r="L130" s="42">
        <v>3</v>
      </c>
    </row>
    <row r="131" spans="1:12" ht="15" x14ac:dyDescent="0.25">
      <c r="A131" s="23"/>
      <c r="B131" s="15"/>
      <c r="C131" s="11"/>
      <c r="D131" s="53"/>
      <c r="E131" s="51" t="s">
        <v>55</v>
      </c>
      <c r="F131" s="42">
        <v>70</v>
      </c>
      <c r="G131" s="42">
        <v>3.39</v>
      </c>
      <c r="H131" s="42">
        <v>6.98</v>
      </c>
      <c r="I131" s="42">
        <v>21.06</v>
      </c>
      <c r="J131" s="42">
        <v>231.02</v>
      </c>
      <c r="K131" s="52" t="s">
        <v>43</v>
      </c>
      <c r="L131" s="42">
        <v>10</v>
      </c>
    </row>
    <row r="132" spans="1:12" ht="15" x14ac:dyDescent="0.25">
      <c r="A132" s="23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3"/>
      <c r="B133" s="15"/>
      <c r="C133" s="11"/>
      <c r="D133" s="7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3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SUM(F127:F135)</f>
        <v>500</v>
      </c>
      <c r="G136" s="19">
        <f t="shared" ref="G136:J136" si="54">SUM(G127:G135)</f>
        <v>14.829999999999998</v>
      </c>
      <c r="H136" s="19">
        <f t="shared" si="54"/>
        <v>20.619999999999997</v>
      </c>
      <c r="I136" s="19">
        <f t="shared" si="54"/>
        <v>101</v>
      </c>
      <c r="J136" s="19">
        <f t="shared" si="54"/>
        <v>719.3</v>
      </c>
      <c r="K136" s="25"/>
      <c r="L136" s="19">
        <f t="shared" ref="L136" si="55">SUM(L127:L135)</f>
        <v>40</v>
      </c>
    </row>
    <row r="137" spans="1:12" ht="15" x14ac:dyDescent="0.25">
      <c r="A137" s="26">
        <f>A127</f>
        <v>2</v>
      </c>
      <c r="B137" s="13">
        <f>B127</f>
        <v>1</v>
      </c>
      <c r="C137" s="10" t="s">
        <v>25</v>
      </c>
      <c r="D137" s="7" t="s">
        <v>26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3"/>
      <c r="B138" s="15"/>
      <c r="C138" s="11"/>
      <c r="D138" s="7" t="s">
        <v>27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7" t="s">
        <v>28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7" t="s">
        <v>29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30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31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32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7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7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SUM(F137:F148)</f>
        <v>0</v>
      </c>
      <c r="G149" s="19">
        <f t="shared" ref="G149:J149" si="56">SUM(G137:G148)</f>
        <v>0</v>
      </c>
      <c r="H149" s="19">
        <f t="shared" si="56"/>
        <v>0</v>
      </c>
      <c r="I149" s="19">
        <f t="shared" si="56"/>
        <v>0</v>
      </c>
      <c r="J149" s="19">
        <f t="shared" si="56"/>
        <v>0</v>
      </c>
      <c r="K149" s="25"/>
      <c r="L149" s="19">
        <f t="shared" ref="L149" si="57">SUM(L137:L148)</f>
        <v>0</v>
      </c>
    </row>
    <row r="150" spans="1:12" ht="15" x14ac:dyDescent="0.2">
      <c r="A150" s="29">
        <f>A127</f>
        <v>2</v>
      </c>
      <c r="B150" s="30">
        <f>B127</f>
        <v>1</v>
      </c>
      <c r="C150" s="61" t="s">
        <v>4</v>
      </c>
      <c r="D150" s="62"/>
      <c r="E150" s="31"/>
      <c r="F150" s="32">
        <f>F136+F149</f>
        <v>500</v>
      </c>
      <c r="G150" s="32">
        <f t="shared" ref="G150" si="58">G136+G149</f>
        <v>14.829999999999998</v>
      </c>
      <c r="H150" s="32">
        <f t="shared" ref="H150" si="59">H136+H149</f>
        <v>20.619999999999997</v>
      </c>
      <c r="I150" s="32">
        <f t="shared" ref="I150" si="60">I136+I149</f>
        <v>101</v>
      </c>
      <c r="J150" s="32">
        <f t="shared" ref="J150:L150" si="61">J136+J149</f>
        <v>719.3</v>
      </c>
      <c r="K150" s="32"/>
      <c r="L150" s="32">
        <f t="shared" si="61"/>
        <v>40</v>
      </c>
    </row>
    <row r="151" spans="1:12" ht="15" x14ac:dyDescent="0.25">
      <c r="A151" s="14">
        <v>2</v>
      </c>
      <c r="B151" s="15">
        <v>2</v>
      </c>
      <c r="C151" s="22" t="s">
        <v>20</v>
      </c>
      <c r="D151" s="5" t="s">
        <v>21</v>
      </c>
      <c r="E151" s="50" t="s">
        <v>57</v>
      </c>
      <c r="F151" s="39">
        <v>200</v>
      </c>
      <c r="G151" s="39">
        <v>27.2</v>
      </c>
      <c r="H151" s="39">
        <v>7.9</v>
      </c>
      <c r="I151" s="39">
        <v>34.700000000000003</v>
      </c>
      <c r="J151" s="39">
        <v>318.7</v>
      </c>
      <c r="K151" s="56" t="s">
        <v>59</v>
      </c>
      <c r="L151" s="39">
        <v>66</v>
      </c>
    </row>
    <row r="152" spans="1:12" ht="15" x14ac:dyDescent="0.25">
      <c r="A152" s="14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14"/>
      <c r="B153" s="15"/>
      <c r="C153" s="11"/>
      <c r="D153" s="53" t="s">
        <v>30</v>
      </c>
      <c r="E153" s="51" t="s">
        <v>47</v>
      </c>
      <c r="F153" s="42">
        <v>200</v>
      </c>
      <c r="G153" s="42">
        <v>0.6</v>
      </c>
      <c r="H153" s="42">
        <v>0.1</v>
      </c>
      <c r="I153" s="42">
        <v>32.01</v>
      </c>
      <c r="J153" s="42">
        <v>131.34</v>
      </c>
      <c r="K153" s="43">
        <v>349</v>
      </c>
      <c r="L153" s="42">
        <v>8</v>
      </c>
    </row>
    <row r="154" spans="1:12" ht="15" x14ac:dyDescent="0.25">
      <c r="A154" s="14"/>
      <c r="B154" s="15"/>
      <c r="C154" s="11"/>
      <c r="D154" s="7" t="s">
        <v>23</v>
      </c>
      <c r="E154" s="51" t="s">
        <v>42</v>
      </c>
      <c r="F154" s="42">
        <v>30</v>
      </c>
      <c r="G154" s="42">
        <v>2.2999999999999998</v>
      </c>
      <c r="H154" s="42">
        <v>0.2</v>
      </c>
      <c r="I154" s="42">
        <v>14.8</v>
      </c>
      <c r="J154" s="42">
        <v>70.2</v>
      </c>
      <c r="K154" s="52" t="s">
        <v>43</v>
      </c>
      <c r="L154" s="42">
        <v>3</v>
      </c>
    </row>
    <row r="155" spans="1:12" ht="15" x14ac:dyDescent="0.25">
      <c r="A155" s="14"/>
      <c r="B155" s="15"/>
      <c r="C155" s="11"/>
      <c r="D155" s="7"/>
      <c r="E155" s="51" t="s">
        <v>55</v>
      </c>
      <c r="F155" s="42">
        <v>70</v>
      </c>
      <c r="G155" s="42">
        <v>3.39</v>
      </c>
      <c r="H155" s="42">
        <v>6.98</v>
      </c>
      <c r="I155" s="42">
        <v>21.06</v>
      </c>
      <c r="J155" s="42">
        <v>231.02</v>
      </c>
      <c r="K155" s="52" t="s">
        <v>43</v>
      </c>
      <c r="L155" s="42">
        <v>10</v>
      </c>
    </row>
    <row r="156" spans="1:12" ht="15" x14ac:dyDescent="0.25">
      <c r="A156" s="14"/>
      <c r="B156" s="15"/>
      <c r="C156" s="11"/>
      <c r="D156" s="7" t="s">
        <v>24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14"/>
      <c r="B157" s="15"/>
      <c r="C157" s="11"/>
      <c r="D157" s="7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14"/>
      <c r="B158" s="15"/>
      <c r="C158" s="11"/>
      <c r="D158" s="7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14"/>
      <c r="B159" s="15"/>
      <c r="C159" s="11"/>
      <c r="D159" s="7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14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14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16"/>
      <c r="B162" s="17"/>
      <c r="C162" s="8"/>
      <c r="D162" s="18" t="s">
        <v>33</v>
      </c>
      <c r="E162" s="9"/>
      <c r="F162" s="19">
        <f>SUM(F151:F161)</f>
        <v>500</v>
      </c>
      <c r="G162" s="19">
        <f t="shared" ref="G162:J162" si="62">SUM(G151:G161)</f>
        <v>33.49</v>
      </c>
      <c r="H162" s="19">
        <f t="shared" si="62"/>
        <v>15.18</v>
      </c>
      <c r="I162" s="19">
        <f t="shared" si="62"/>
        <v>102.57000000000001</v>
      </c>
      <c r="J162" s="19">
        <f t="shared" si="62"/>
        <v>751.26</v>
      </c>
      <c r="K162" s="25"/>
      <c r="L162" s="19">
        <f t="shared" ref="L162" si="63">SUM(L151:L161)</f>
        <v>87</v>
      </c>
    </row>
    <row r="163" spans="1:12" ht="15" x14ac:dyDescent="0.25">
      <c r="A163" s="13">
        <f>A151</f>
        <v>2</v>
      </c>
      <c r="B163" s="13">
        <f>B151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14"/>
      <c r="B164" s="15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14"/>
      <c r="B165" s="15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14"/>
      <c r="B166" s="15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14"/>
      <c r="B167" s="15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14"/>
      <c r="B168" s="15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14"/>
      <c r="B169" s="15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14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14"/>
      <c r="B171" s="15"/>
      <c r="C171" s="11"/>
      <c r="D171" s="7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14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14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14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16"/>
      <c r="B175" s="17"/>
      <c r="C175" s="8"/>
      <c r="D175" s="18" t="s">
        <v>33</v>
      </c>
      <c r="E175" s="9"/>
      <c r="F175" s="19">
        <f>SUM(F163:F174)</f>
        <v>0</v>
      </c>
      <c r="G175" s="19">
        <f t="shared" ref="G175:J175" si="64">SUM(G163:G174)</f>
        <v>0</v>
      </c>
      <c r="H175" s="19">
        <f t="shared" si="64"/>
        <v>0</v>
      </c>
      <c r="I175" s="19">
        <f t="shared" si="64"/>
        <v>0</v>
      </c>
      <c r="J175" s="19">
        <f t="shared" si="64"/>
        <v>0</v>
      </c>
      <c r="K175" s="25"/>
      <c r="L175" s="19">
        <f t="shared" ref="L175" si="65">SUM(L163:L174)</f>
        <v>0</v>
      </c>
    </row>
    <row r="176" spans="1:12" ht="15" x14ac:dyDescent="0.2">
      <c r="A176" s="33">
        <f>A151</f>
        <v>2</v>
      </c>
      <c r="B176" s="33">
        <f>B151</f>
        <v>2</v>
      </c>
      <c r="C176" s="61" t="s">
        <v>4</v>
      </c>
      <c r="D176" s="62"/>
      <c r="E176" s="31"/>
      <c r="F176" s="32">
        <f>F162+F175</f>
        <v>500</v>
      </c>
      <c r="G176" s="32">
        <f t="shared" ref="G176" si="66">G162+G175</f>
        <v>33.49</v>
      </c>
      <c r="H176" s="32">
        <f t="shared" ref="H176" si="67">H162+H175</f>
        <v>15.18</v>
      </c>
      <c r="I176" s="32">
        <f t="shared" ref="I176" si="68">I162+I175</f>
        <v>102.57000000000001</v>
      </c>
      <c r="J176" s="32">
        <f t="shared" ref="J176:L176" si="69">J162+J175</f>
        <v>751.26</v>
      </c>
      <c r="K176" s="32"/>
      <c r="L176" s="32">
        <f t="shared" si="69"/>
        <v>87</v>
      </c>
    </row>
    <row r="177" spans="1:12" ht="15.75" thickBot="1" x14ac:dyDescent="0.3">
      <c r="A177" s="20">
        <v>2</v>
      </c>
      <c r="B177" s="21">
        <v>3</v>
      </c>
      <c r="C177" s="22" t="s">
        <v>20</v>
      </c>
      <c r="D177" s="5" t="s">
        <v>21</v>
      </c>
      <c r="E177" s="50" t="s">
        <v>58</v>
      </c>
      <c r="F177" s="39">
        <v>250</v>
      </c>
      <c r="G177" s="39">
        <v>1.8</v>
      </c>
      <c r="H177" s="39">
        <v>4.92</v>
      </c>
      <c r="I177" s="39">
        <v>10.9</v>
      </c>
      <c r="J177" s="39">
        <v>95.08</v>
      </c>
      <c r="K177" s="40">
        <v>82</v>
      </c>
      <c r="L177" s="39">
        <v>20</v>
      </c>
    </row>
    <row r="178" spans="1:12" ht="15" x14ac:dyDescent="0.25">
      <c r="A178" s="23"/>
      <c r="B178" s="15"/>
      <c r="C178" s="11"/>
      <c r="D178" s="5"/>
    </row>
    <row r="179" spans="1:12" ht="15" x14ac:dyDescent="0.25">
      <c r="A179" s="23"/>
      <c r="B179" s="15"/>
      <c r="C179" s="11"/>
      <c r="D179" s="7" t="s">
        <v>22</v>
      </c>
      <c r="E179" s="51" t="s">
        <v>60</v>
      </c>
      <c r="F179" s="42">
        <v>200</v>
      </c>
      <c r="G179" s="42">
        <v>2.9</v>
      </c>
      <c r="H179" s="42">
        <v>2</v>
      </c>
      <c r="I179" s="42">
        <v>20.9</v>
      </c>
      <c r="J179" s="42">
        <v>113.2</v>
      </c>
      <c r="K179" s="43">
        <v>379</v>
      </c>
      <c r="L179" s="42">
        <v>15</v>
      </c>
    </row>
    <row r="180" spans="1:12" ht="15.75" customHeight="1" x14ac:dyDescent="0.25">
      <c r="A180" s="23"/>
      <c r="B180" s="15"/>
      <c r="C180" s="11"/>
      <c r="D180" s="7" t="s">
        <v>23</v>
      </c>
      <c r="E180" s="51" t="s">
        <v>42</v>
      </c>
      <c r="F180" s="42">
        <v>30</v>
      </c>
      <c r="G180" s="42">
        <v>2.2999999999999998</v>
      </c>
      <c r="H180" s="42">
        <v>0.2</v>
      </c>
      <c r="I180" s="42">
        <v>14.8</v>
      </c>
      <c r="J180" s="42">
        <v>70.2</v>
      </c>
      <c r="K180" s="52" t="s">
        <v>43</v>
      </c>
      <c r="L180" s="42">
        <v>3</v>
      </c>
    </row>
    <row r="181" spans="1:12" ht="15.75" customHeight="1" x14ac:dyDescent="0.25">
      <c r="A181" s="23"/>
      <c r="B181" s="15"/>
      <c r="C181" s="11"/>
      <c r="D181" s="7"/>
      <c r="E181" s="51" t="s">
        <v>55</v>
      </c>
      <c r="F181" s="42">
        <v>50</v>
      </c>
      <c r="G181" s="42">
        <v>3.39</v>
      </c>
      <c r="H181" s="42">
        <v>6.98</v>
      </c>
      <c r="I181" s="42">
        <v>21.06</v>
      </c>
      <c r="J181" s="42">
        <v>231.02</v>
      </c>
      <c r="K181" s="52" t="s">
        <v>43</v>
      </c>
      <c r="L181" s="42">
        <v>11</v>
      </c>
    </row>
    <row r="182" spans="1:12" ht="15" x14ac:dyDescent="0.25">
      <c r="A182" s="23"/>
      <c r="B182" s="15"/>
      <c r="C182" s="11"/>
      <c r="D182" s="7" t="s">
        <v>24</v>
      </c>
    </row>
    <row r="183" spans="1:12" ht="15" x14ac:dyDescent="0.25">
      <c r="A183" s="23"/>
      <c r="B183" s="15"/>
      <c r="C183" s="11"/>
      <c r="D183" s="7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7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6"/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SUM(F177:F186)</f>
        <v>530</v>
      </c>
      <c r="G187" s="19">
        <f t="shared" ref="G187:J187" si="70">SUM(G177:G186)</f>
        <v>10.39</v>
      </c>
      <c r="H187" s="19">
        <f t="shared" si="70"/>
        <v>14.100000000000001</v>
      </c>
      <c r="I187" s="19">
        <f t="shared" si="70"/>
        <v>67.66</v>
      </c>
      <c r="J187" s="19">
        <f t="shared" si="70"/>
        <v>509.5</v>
      </c>
      <c r="K187" s="25"/>
      <c r="L187" s="19">
        <f t="shared" ref="L187" si="71">SUM(L177:L186)</f>
        <v>49</v>
      </c>
    </row>
    <row r="188" spans="1:12" ht="15" x14ac:dyDescent="0.25">
      <c r="A188" s="26">
        <f>A177</f>
        <v>2</v>
      </c>
      <c r="B188" s="13">
        <f>B177</f>
        <v>3</v>
      </c>
      <c r="C188" s="10" t="s">
        <v>25</v>
      </c>
      <c r="D188" s="7" t="s">
        <v>26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27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28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30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 t="s">
        <v>31</v>
      </c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7" t="s">
        <v>32</v>
      </c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7"/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3"/>
      <c r="B196" s="15"/>
      <c r="C196" s="11"/>
      <c r="D196" s="7"/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4"/>
      <c r="B199" s="17"/>
      <c r="C199" s="8"/>
      <c r="D199" s="18" t="s">
        <v>33</v>
      </c>
      <c r="E199" s="9"/>
      <c r="F199" s="19">
        <f>SUM(F188:F198)</f>
        <v>0</v>
      </c>
      <c r="G199" s="19">
        <f t="shared" ref="G199:J199" si="72">SUM(G188:G198)</f>
        <v>0</v>
      </c>
      <c r="H199" s="19">
        <f t="shared" si="72"/>
        <v>0</v>
      </c>
      <c r="I199" s="19">
        <f t="shared" si="72"/>
        <v>0</v>
      </c>
      <c r="J199" s="19">
        <f t="shared" si="72"/>
        <v>0</v>
      </c>
      <c r="K199" s="25"/>
      <c r="L199" s="19">
        <f t="shared" ref="L199" si="73">SUM(L188:L198)</f>
        <v>0</v>
      </c>
    </row>
    <row r="200" spans="1:12" ht="15" x14ac:dyDescent="0.2">
      <c r="A200" s="29">
        <f>A177</f>
        <v>2</v>
      </c>
      <c r="B200" s="30">
        <f>B177</f>
        <v>3</v>
      </c>
      <c r="C200" s="61" t="s">
        <v>4</v>
      </c>
      <c r="D200" s="62"/>
      <c r="E200" s="31"/>
      <c r="F200" s="32">
        <f>F187+F199</f>
        <v>530</v>
      </c>
      <c r="G200" s="32">
        <f t="shared" ref="G200" si="74">G187+G199</f>
        <v>10.39</v>
      </c>
      <c r="H200" s="32">
        <f t="shared" ref="H200" si="75">H187+H199</f>
        <v>14.100000000000001</v>
      </c>
      <c r="I200" s="32">
        <f t="shared" ref="I200" si="76">I187+I199</f>
        <v>67.66</v>
      </c>
      <c r="J200" s="32">
        <f t="shared" ref="J200:L200" si="77">J187+J199</f>
        <v>509.5</v>
      </c>
      <c r="K200" s="32"/>
      <c r="L200" s="32">
        <f t="shared" si="77"/>
        <v>49</v>
      </c>
    </row>
    <row r="201" spans="1:12" ht="15.75" thickBot="1" x14ac:dyDescent="0.3">
      <c r="A201" s="20">
        <v>2</v>
      </c>
      <c r="B201" s="21">
        <v>4</v>
      </c>
      <c r="C201" s="22" t="s">
        <v>20</v>
      </c>
      <c r="D201" s="5" t="s">
        <v>21</v>
      </c>
      <c r="E201" s="50" t="s">
        <v>61</v>
      </c>
      <c r="F201" s="39">
        <v>100</v>
      </c>
      <c r="G201" s="39">
        <v>12.72</v>
      </c>
      <c r="H201" s="39">
        <v>19.899999999999999</v>
      </c>
      <c r="I201" s="39">
        <v>13.26</v>
      </c>
      <c r="J201" s="39">
        <v>283.02</v>
      </c>
      <c r="K201" s="40">
        <v>294</v>
      </c>
      <c r="L201" s="39">
        <v>40</v>
      </c>
    </row>
    <row r="202" spans="1:12" ht="15" x14ac:dyDescent="0.25">
      <c r="A202" s="23"/>
      <c r="B202" s="15"/>
      <c r="C202" s="11"/>
      <c r="D202" s="5" t="s">
        <v>21</v>
      </c>
      <c r="E202" s="51" t="s">
        <v>62</v>
      </c>
      <c r="F202" s="42">
        <v>170</v>
      </c>
      <c r="G202" s="42">
        <v>3.06</v>
      </c>
      <c r="H202" s="42">
        <v>4.8</v>
      </c>
      <c r="I202" s="42">
        <v>20.440000000000001</v>
      </c>
      <c r="J202" s="42">
        <v>137.19999999999999</v>
      </c>
      <c r="K202" s="43">
        <v>312</v>
      </c>
      <c r="L202" s="42">
        <v>24</v>
      </c>
    </row>
    <row r="203" spans="1:12" ht="15" x14ac:dyDescent="0.25">
      <c r="A203" s="23"/>
      <c r="B203" s="15"/>
      <c r="C203" s="11"/>
      <c r="D203" s="53" t="s">
        <v>30</v>
      </c>
      <c r="E203" s="51" t="s">
        <v>63</v>
      </c>
      <c r="F203" s="42">
        <v>200</v>
      </c>
      <c r="G203" s="42">
        <v>0.16</v>
      </c>
      <c r="H203" s="42">
        <v>0.16</v>
      </c>
      <c r="I203" s="42">
        <v>27.88</v>
      </c>
      <c r="J203" s="42">
        <v>114.6</v>
      </c>
      <c r="K203" s="43">
        <v>342</v>
      </c>
      <c r="L203" s="42">
        <v>10</v>
      </c>
    </row>
    <row r="204" spans="1:12" ht="15" x14ac:dyDescent="0.25">
      <c r="A204" s="23"/>
      <c r="B204" s="15"/>
      <c r="C204" s="11"/>
      <c r="D204" s="7" t="s">
        <v>23</v>
      </c>
      <c r="E204" s="51" t="s">
        <v>42</v>
      </c>
      <c r="F204" s="42">
        <v>30</v>
      </c>
      <c r="G204" s="42">
        <v>2.2999999999999998</v>
      </c>
      <c r="H204" s="42">
        <v>0.2</v>
      </c>
      <c r="I204" s="42">
        <v>14.8</v>
      </c>
      <c r="J204" s="42">
        <v>70.2</v>
      </c>
      <c r="K204" s="52" t="s">
        <v>43</v>
      </c>
      <c r="L204" s="42">
        <v>3</v>
      </c>
    </row>
    <row r="205" spans="1:12" ht="15" x14ac:dyDescent="0.25">
      <c r="A205" s="23"/>
      <c r="B205" s="15"/>
      <c r="C205" s="11"/>
      <c r="D205" s="7" t="s">
        <v>24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7"/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3"/>
      <c r="B207" s="15"/>
      <c r="C207" s="11"/>
      <c r="D207" s="7"/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3"/>
      <c r="B208" s="15"/>
      <c r="C208" s="11"/>
      <c r="D208" s="6"/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3"/>
      <c r="B209" s="15"/>
      <c r="C209" s="11"/>
      <c r="D209" s="6"/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4"/>
      <c r="B210" s="17"/>
      <c r="C210" s="8"/>
      <c r="D210" s="18" t="s">
        <v>33</v>
      </c>
      <c r="E210" s="9"/>
      <c r="F210" s="19">
        <f>SUM(F201:F209)</f>
        <v>500</v>
      </c>
      <c r="G210" s="19">
        <f t="shared" ref="G210:J210" si="78">SUM(G201:G209)</f>
        <v>18.240000000000002</v>
      </c>
      <c r="H210" s="19">
        <f t="shared" si="78"/>
        <v>25.06</v>
      </c>
      <c r="I210" s="19">
        <f t="shared" si="78"/>
        <v>76.38</v>
      </c>
      <c r="J210" s="19">
        <f t="shared" si="78"/>
        <v>605.02</v>
      </c>
      <c r="K210" s="25"/>
      <c r="L210" s="19">
        <f t="shared" ref="L210" si="79">SUM(L201:L209)</f>
        <v>77</v>
      </c>
    </row>
    <row r="211" spans="1:12" ht="15" x14ac:dyDescent="0.25">
      <c r="A211" s="26">
        <f>A201</f>
        <v>2</v>
      </c>
      <c r="B211" s="13">
        <f>B201</f>
        <v>4</v>
      </c>
      <c r="C211" s="10" t="s">
        <v>25</v>
      </c>
      <c r="D211" s="7" t="s">
        <v>26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7" t="s">
        <v>27</v>
      </c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7" t="s">
        <v>28</v>
      </c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3"/>
      <c r="B214" s="15"/>
      <c r="C214" s="11"/>
      <c r="D214" s="7" t="s">
        <v>29</v>
      </c>
      <c r="E214" s="41"/>
      <c r="F214" s="42"/>
      <c r="G214" s="42"/>
      <c r="H214" s="42"/>
      <c r="I214" s="42"/>
      <c r="J214" s="42"/>
      <c r="K214" s="43"/>
      <c r="L214" s="42"/>
    </row>
    <row r="215" spans="1:12" ht="15" x14ac:dyDescent="0.25">
      <c r="A215" s="23"/>
      <c r="B215" s="15"/>
      <c r="C215" s="11"/>
      <c r="D215" s="7" t="s">
        <v>30</v>
      </c>
      <c r="E215" s="41"/>
      <c r="F215" s="42"/>
      <c r="G215" s="42"/>
      <c r="H215" s="42"/>
      <c r="I215" s="42"/>
      <c r="J215" s="42"/>
      <c r="K215" s="43"/>
      <c r="L215" s="42"/>
    </row>
    <row r="216" spans="1:12" ht="15" x14ac:dyDescent="0.25">
      <c r="A216" s="23"/>
      <c r="B216" s="15"/>
      <c r="C216" s="11"/>
      <c r="D216" s="7" t="s">
        <v>31</v>
      </c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7" t="s">
        <v>32</v>
      </c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3"/>
      <c r="B218" s="15"/>
      <c r="C218" s="11"/>
      <c r="D218" s="7"/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3"/>
      <c r="B219" s="15"/>
      <c r="C219" s="11"/>
      <c r="D219" s="7"/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3"/>
      <c r="B220" s="15"/>
      <c r="C220" s="11"/>
      <c r="D220" s="7"/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5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ht="15" x14ac:dyDescent="0.25">
      <c r="A223" s="24"/>
      <c r="B223" s="17"/>
      <c r="C223" s="8"/>
      <c r="D223" s="18" t="s">
        <v>33</v>
      </c>
      <c r="E223" s="9"/>
      <c r="F223" s="19">
        <f>SUM(F211:F222)</f>
        <v>0</v>
      </c>
      <c r="G223" s="19">
        <f t="shared" ref="G223:J223" si="80">SUM(G211:G222)</f>
        <v>0</v>
      </c>
      <c r="H223" s="19">
        <f t="shared" si="80"/>
        <v>0</v>
      </c>
      <c r="I223" s="19">
        <f t="shared" si="80"/>
        <v>0</v>
      </c>
      <c r="J223" s="19">
        <f t="shared" si="80"/>
        <v>0</v>
      </c>
      <c r="K223" s="25"/>
      <c r="L223" s="19">
        <f t="shared" ref="L223" si="81">SUM(L211:L222)</f>
        <v>0</v>
      </c>
    </row>
    <row r="224" spans="1:12" ht="15" x14ac:dyDescent="0.2">
      <c r="A224" s="29">
        <f>A201</f>
        <v>2</v>
      </c>
      <c r="B224" s="30">
        <f>B201</f>
        <v>4</v>
      </c>
      <c r="C224" s="61" t="s">
        <v>4</v>
      </c>
      <c r="D224" s="62"/>
      <c r="E224" s="31"/>
      <c r="F224" s="32">
        <f>F210+F223</f>
        <v>500</v>
      </c>
      <c r="G224" s="32">
        <f t="shared" ref="G224" si="82">G210+G223</f>
        <v>18.240000000000002</v>
      </c>
      <c r="H224" s="32">
        <f t="shared" ref="H224" si="83">H210+H223</f>
        <v>25.06</v>
      </c>
      <c r="I224" s="32">
        <f t="shared" ref="I224" si="84">I210+I223</f>
        <v>76.38</v>
      </c>
      <c r="J224" s="32">
        <f t="shared" ref="J224:L224" si="85">J210+J223</f>
        <v>605.02</v>
      </c>
      <c r="K224" s="32"/>
      <c r="L224" s="32">
        <f t="shared" si="85"/>
        <v>77</v>
      </c>
    </row>
    <row r="225" spans="1:12" ht="15.75" thickBot="1" x14ac:dyDescent="0.3">
      <c r="A225" s="20">
        <v>2</v>
      </c>
      <c r="B225" s="21">
        <v>5</v>
      </c>
      <c r="C225" s="22" t="s">
        <v>20</v>
      </c>
      <c r="D225" s="5" t="s">
        <v>21</v>
      </c>
      <c r="E225" s="50" t="s">
        <v>64</v>
      </c>
      <c r="F225" s="39">
        <v>150</v>
      </c>
      <c r="G225" s="39">
        <v>13.26</v>
      </c>
      <c r="H225" s="39">
        <v>11.23</v>
      </c>
      <c r="I225" s="39">
        <v>3.52</v>
      </c>
      <c r="J225" s="39">
        <v>168.19</v>
      </c>
      <c r="K225" s="40">
        <v>255</v>
      </c>
      <c r="L225" s="39">
        <v>48</v>
      </c>
    </row>
    <row r="226" spans="1:12" ht="15" x14ac:dyDescent="0.25">
      <c r="A226" s="23"/>
      <c r="B226" s="15"/>
      <c r="C226" s="11"/>
      <c r="D226" s="5" t="s">
        <v>21</v>
      </c>
      <c r="E226" s="51" t="s">
        <v>65</v>
      </c>
      <c r="F226" s="42">
        <v>170</v>
      </c>
      <c r="G226" s="42">
        <v>5.66</v>
      </c>
      <c r="H226" s="42">
        <v>0.68</v>
      </c>
      <c r="I226" s="42">
        <v>29.04</v>
      </c>
      <c r="J226" s="42">
        <v>144.91999999999999</v>
      </c>
      <c r="K226" s="43">
        <v>203</v>
      </c>
      <c r="L226" s="42">
        <v>17</v>
      </c>
    </row>
    <row r="227" spans="1:12" ht="15" x14ac:dyDescent="0.25">
      <c r="A227" s="23"/>
      <c r="B227" s="15"/>
      <c r="C227" s="11"/>
      <c r="D227" s="7" t="s">
        <v>22</v>
      </c>
      <c r="E227" s="51" t="s">
        <v>66</v>
      </c>
      <c r="F227" s="42">
        <v>210</v>
      </c>
      <c r="G227" s="42">
        <v>0.13</v>
      </c>
      <c r="H227" s="42">
        <v>0.02</v>
      </c>
      <c r="I227" s="42">
        <v>15.2</v>
      </c>
      <c r="J227" s="42">
        <v>61.5</v>
      </c>
      <c r="K227" s="43">
        <v>377</v>
      </c>
      <c r="L227" s="42">
        <v>8</v>
      </c>
    </row>
    <row r="228" spans="1:12" ht="15" x14ac:dyDescent="0.25">
      <c r="A228" s="23"/>
      <c r="B228" s="15"/>
      <c r="C228" s="11"/>
      <c r="D228" s="7" t="s">
        <v>23</v>
      </c>
      <c r="E228" s="51" t="s">
        <v>42</v>
      </c>
      <c r="F228" s="42">
        <v>30</v>
      </c>
      <c r="G228" s="42">
        <v>2.2999999999999998</v>
      </c>
      <c r="H228" s="42">
        <v>0.2</v>
      </c>
      <c r="I228" s="42">
        <v>14.8</v>
      </c>
      <c r="J228" s="42">
        <v>70.2</v>
      </c>
      <c r="K228" s="52" t="s">
        <v>43</v>
      </c>
      <c r="L228" s="42">
        <v>3</v>
      </c>
    </row>
    <row r="229" spans="1:12" ht="15" x14ac:dyDescent="0.25">
      <c r="A229" s="23"/>
      <c r="B229" s="15"/>
      <c r="C229" s="11"/>
      <c r="D229" s="53" t="s">
        <v>67</v>
      </c>
      <c r="E229" s="51" t="s">
        <v>68</v>
      </c>
      <c r="F229" s="42">
        <v>50</v>
      </c>
      <c r="G229" s="42">
        <v>3.39</v>
      </c>
      <c r="H229" s="42">
        <v>6.98</v>
      </c>
      <c r="I229" s="42">
        <v>21.06</v>
      </c>
      <c r="J229" s="42">
        <v>231.02</v>
      </c>
      <c r="K229" s="52" t="s">
        <v>43</v>
      </c>
      <c r="L229" s="42">
        <v>10</v>
      </c>
    </row>
    <row r="230" spans="1:12" ht="15" x14ac:dyDescent="0.25">
      <c r="A230" s="23"/>
      <c r="B230" s="15"/>
      <c r="C230" s="11"/>
      <c r="D230" s="7"/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23"/>
      <c r="B231" s="15"/>
      <c r="C231" s="11"/>
      <c r="D231" s="7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5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 ht="15.75" customHeight="1" x14ac:dyDescent="0.25">
      <c r="A234" s="24"/>
      <c r="B234" s="17"/>
      <c r="C234" s="8"/>
      <c r="D234" s="18" t="s">
        <v>33</v>
      </c>
      <c r="E234" s="9"/>
      <c r="F234" s="19">
        <f>SUM(F225:F233)</f>
        <v>610</v>
      </c>
      <c r="G234" s="19">
        <f t="shared" ref="G234:J234" si="86">SUM(G225:G233)</f>
        <v>24.740000000000002</v>
      </c>
      <c r="H234" s="19">
        <f t="shared" si="86"/>
        <v>19.11</v>
      </c>
      <c r="I234" s="19">
        <f t="shared" si="86"/>
        <v>83.62</v>
      </c>
      <c r="J234" s="19">
        <f t="shared" si="86"/>
        <v>675.83</v>
      </c>
      <c r="K234" s="25"/>
      <c r="L234" s="19">
        <f t="shared" ref="L234" si="87">SUM(L225:L233)</f>
        <v>86</v>
      </c>
    </row>
    <row r="235" spans="1:12" ht="15" x14ac:dyDescent="0.25">
      <c r="A235" s="26">
        <f>A225</f>
        <v>2</v>
      </c>
      <c r="B235" s="13">
        <f>B225</f>
        <v>5</v>
      </c>
      <c r="C235" s="10" t="s">
        <v>25</v>
      </c>
      <c r="D235" s="7" t="s">
        <v>26</v>
      </c>
      <c r="E235" s="41"/>
      <c r="F235" s="42"/>
      <c r="G235" s="42"/>
      <c r="H235" s="42"/>
      <c r="I235" s="42"/>
      <c r="J235" s="42"/>
      <c r="K235" s="43"/>
      <c r="L235" s="42"/>
    </row>
    <row r="236" spans="1:12" ht="15" x14ac:dyDescent="0.25">
      <c r="A236" s="23"/>
      <c r="B236" s="15"/>
      <c r="C236" s="11"/>
      <c r="D236" s="7" t="s">
        <v>27</v>
      </c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23"/>
      <c r="B237" s="15"/>
      <c r="C237" s="11"/>
      <c r="D237" s="7" t="s">
        <v>28</v>
      </c>
      <c r="E237" s="41"/>
      <c r="F237" s="42"/>
      <c r="G237" s="42"/>
      <c r="H237" s="42"/>
      <c r="I237" s="42"/>
      <c r="J237" s="42"/>
      <c r="K237" s="43"/>
      <c r="L237" s="42"/>
    </row>
    <row r="238" spans="1:12" ht="15" x14ac:dyDescent="0.25">
      <c r="A238" s="23"/>
      <c r="B238" s="15"/>
      <c r="C238" s="11"/>
      <c r="D238" s="7" t="s">
        <v>29</v>
      </c>
      <c r="E238" s="41"/>
      <c r="F238" s="42"/>
      <c r="G238" s="42"/>
      <c r="H238" s="42"/>
      <c r="I238" s="42"/>
      <c r="J238" s="42"/>
      <c r="K238" s="43"/>
      <c r="L238" s="42"/>
    </row>
    <row r="239" spans="1:12" ht="15" x14ac:dyDescent="0.25">
      <c r="A239" s="23"/>
      <c r="B239" s="15"/>
      <c r="C239" s="11"/>
      <c r="D239" s="7" t="s">
        <v>30</v>
      </c>
      <c r="E239" s="41"/>
      <c r="F239" s="42"/>
      <c r="G239" s="42"/>
      <c r="H239" s="42"/>
      <c r="I239" s="42"/>
      <c r="J239" s="42"/>
      <c r="K239" s="43"/>
      <c r="L239" s="42"/>
    </row>
    <row r="240" spans="1:12" ht="15" x14ac:dyDescent="0.25">
      <c r="A240" s="23"/>
      <c r="B240" s="15"/>
      <c r="C240" s="11"/>
      <c r="D240" s="7" t="s">
        <v>31</v>
      </c>
      <c r="E240" s="41"/>
      <c r="F240" s="42"/>
      <c r="G240" s="42"/>
      <c r="H240" s="42"/>
      <c r="I240" s="42"/>
      <c r="J240" s="42"/>
      <c r="K240" s="43"/>
      <c r="L240" s="42"/>
    </row>
    <row r="241" spans="1:12" ht="15" x14ac:dyDescent="0.25">
      <c r="A241" s="23"/>
      <c r="B241" s="15"/>
      <c r="C241" s="11"/>
      <c r="D241" s="7" t="s">
        <v>32</v>
      </c>
      <c r="E241" s="41"/>
      <c r="F241" s="42"/>
      <c r="G241" s="42"/>
      <c r="H241" s="42"/>
      <c r="I241" s="42"/>
      <c r="J241" s="42"/>
      <c r="K241" s="43"/>
      <c r="L241" s="42"/>
    </row>
    <row r="242" spans="1:12" ht="15" x14ac:dyDescent="0.25">
      <c r="A242" s="23"/>
      <c r="B242" s="15"/>
      <c r="C242" s="11"/>
      <c r="D242" s="7"/>
      <c r="E242" s="41"/>
      <c r="F242" s="42"/>
      <c r="G242" s="42"/>
      <c r="H242" s="42"/>
      <c r="I242" s="42"/>
      <c r="J242" s="42"/>
      <c r="K242" s="43"/>
      <c r="L242" s="42"/>
    </row>
    <row r="243" spans="1:12" ht="15" x14ac:dyDescent="0.25">
      <c r="A243" s="23"/>
      <c r="B243" s="15"/>
      <c r="C243" s="11"/>
      <c r="D243" s="7"/>
      <c r="E243" s="41"/>
      <c r="F243" s="42"/>
      <c r="G243" s="42"/>
      <c r="H243" s="42"/>
      <c r="I243" s="42"/>
      <c r="J243" s="42"/>
      <c r="K243" s="43"/>
      <c r="L243" s="42"/>
    </row>
    <row r="244" spans="1:12" ht="15" x14ac:dyDescent="0.25">
      <c r="A244" s="23"/>
      <c r="B244" s="15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 ht="15" x14ac:dyDescent="0.25">
      <c r="A245" s="23"/>
      <c r="B245" s="15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 ht="15" x14ac:dyDescent="0.25">
      <c r="A246" s="24"/>
      <c r="B246" s="17"/>
      <c r="C246" s="8"/>
      <c r="D246" s="18" t="s">
        <v>33</v>
      </c>
      <c r="E246" s="9"/>
      <c r="F246" s="19">
        <f>SUM(F235:F245)</f>
        <v>0</v>
      </c>
      <c r="G246" s="19">
        <f t="shared" ref="G246:J246" si="88">SUM(G235:G245)</f>
        <v>0</v>
      </c>
      <c r="H246" s="19">
        <f t="shared" si="88"/>
        <v>0</v>
      </c>
      <c r="I246" s="19">
        <f t="shared" si="88"/>
        <v>0</v>
      </c>
      <c r="J246" s="19">
        <f t="shared" si="88"/>
        <v>0</v>
      </c>
      <c r="K246" s="25"/>
      <c r="L246" s="19">
        <f t="shared" ref="L246" si="89">SUM(L235:L245)</f>
        <v>0</v>
      </c>
    </row>
    <row r="247" spans="1:12" ht="15.75" thickBot="1" x14ac:dyDescent="0.25">
      <c r="A247" s="29">
        <f>A225</f>
        <v>2</v>
      </c>
      <c r="B247" s="30">
        <f>B225</f>
        <v>5</v>
      </c>
      <c r="C247" s="61" t="s">
        <v>4</v>
      </c>
      <c r="D247" s="62"/>
      <c r="E247" s="31"/>
      <c r="F247" s="32">
        <f>F234+F246</f>
        <v>610</v>
      </c>
      <c r="G247" s="32">
        <f t="shared" ref="G247" si="90">G234+G246</f>
        <v>24.740000000000002</v>
      </c>
      <c r="H247" s="32">
        <f t="shared" ref="H247" si="91">H234+H246</f>
        <v>19.11</v>
      </c>
      <c r="I247" s="32">
        <f t="shared" ref="I247" si="92">I234+I246</f>
        <v>83.62</v>
      </c>
      <c r="J247" s="32">
        <f t="shared" ref="J247:L247" si="93">J234+J246</f>
        <v>675.83</v>
      </c>
      <c r="K247" s="32"/>
      <c r="L247" s="32">
        <f t="shared" si="93"/>
        <v>86</v>
      </c>
    </row>
    <row r="248" spans="1:12" ht="15" x14ac:dyDescent="0.25">
      <c r="A248" s="20">
        <v>3</v>
      </c>
      <c r="B248" s="21">
        <v>1</v>
      </c>
      <c r="C248" s="22" t="s">
        <v>20</v>
      </c>
      <c r="D248" s="5" t="s">
        <v>21</v>
      </c>
      <c r="E248" s="50" t="s">
        <v>69</v>
      </c>
      <c r="F248" s="39">
        <v>220</v>
      </c>
      <c r="G248" s="39">
        <v>7.31</v>
      </c>
      <c r="H248" s="39">
        <v>10.98</v>
      </c>
      <c r="I248" s="39">
        <v>49.18</v>
      </c>
      <c r="J248" s="39">
        <v>324.77999999999997</v>
      </c>
      <c r="K248" s="40">
        <v>174</v>
      </c>
      <c r="L248" s="39">
        <v>22</v>
      </c>
    </row>
    <row r="249" spans="1:12" ht="15" x14ac:dyDescent="0.25">
      <c r="A249" s="23"/>
      <c r="B249" s="15"/>
      <c r="C249" s="11"/>
      <c r="D249" s="6"/>
      <c r="E249" s="41"/>
      <c r="F249" s="42"/>
      <c r="G249" s="42"/>
      <c r="H249" s="42"/>
      <c r="I249" s="42"/>
      <c r="J249" s="42"/>
      <c r="K249" s="43"/>
      <c r="L249" s="42"/>
    </row>
    <row r="250" spans="1:12" ht="15" x14ac:dyDescent="0.25">
      <c r="A250" s="23"/>
      <c r="B250" s="15"/>
      <c r="C250" s="11"/>
      <c r="D250" s="7" t="s">
        <v>22</v>
      </c>
      <c r="E250" s="51" t="s">
        <v>41</v>
      </c>
      <c r="F250" s="42">
        <v>200</v>
      </c>
      <c r="G250" s="42">
        <v>0.1</v>
      </c>
      <c r="H250" s="42">
        <v>0</v>
      </c>
      <c r="I250" s="42">
        <v>15</v>
      </c>
      <c r="J250" s="42">
        <v>60.4</v>
      </c>
      <c r="K250" s="43">
        <v>376</v>
      </c>
      <c r="L250" s="42">
        <v>5</v>
      </c>
    </row>
    <row r="251" spans="1:12" ht="15" x14ac:dyDescent="0.25">
      <c r="A251" s="23"/>
      <c r="B251" s="15"/>
      <c r="C251" s="11"/>
      <c r="D251" s="7" t="s">
        <v>23</v>
      </c>
      <c r="E251" s="51" t="s">
        <v>42</v>
      </c>
      <c r="F251" s="42">
        <v>30</v>
      </c>
      <c r="G251" s="42">
        <v>2.2999999999999998</v>
      </c>
      <c r="H251" s="42">
        <v>0.2</v>
      </c>
      <c r="I251" s="42">
        <v>14.8</v>
      </c>
      <c r="J251" s="42">
        <v>70.2</v>
      </c>
      <c r="K251" s="52" t="s">
        <v>43</v>
      </c>
      <c r="L251" s="42">
        <v>3</v>
      </c>
    </row>
    <row r="252" spans="1:12" ht="15" x14ac:dyDescent="0.25">
      <c r="A252" s="23"/>
      <c r="B252" s="15"/>
      <c r="C252" s="11"/>
      <c r="D252" s="53"/>
      <c r="E252" s="51" t="s">
        <v>55</v>
      </c>
      <c r="F252" s="42">
        <v>50</v>
      </c>
      <c r="G252" s="42">
        <v>3.39</v>
      </c>
      <c r="H252" s="42">
        <v>6.98</v>
      </c>
      <c r="I252" s="42">
        <v>21.06</v>
      </c>
      <c r="J252" s="42">
        <v>231.02</v>
      </c>
      <c r="K252" s="52" t="s">
        <v>43</v>
      </c>
      <c r="L252" s="42">
        <v>10</v>
      </c>
    </row>
    <row r="253" spans="1:12" ht="15" x14ac:dyDescent="0.25">
      <c r="A253" s="23"/>
      <c r="B253" s="15"/>
      <c r="C253" s="11"/>
      <c r="D253" s="7"/>
      <c r="E253" s="41"/>
      <c r="F253" s="42"/>
      <c r="G253" s="42"/>
      <c r="H253" s="42"/>
      <c r="I253" s="42"/>
      <c r="J253" s="42"/>
      <c r="K253" s="43"/>
      <c r="L253" s="42"/>
    </row>
    <row r="254" spans="1:12" ht="15" x14ac:dyDescent="0.25">
      <c r="A254" s="23"/>
      <c r="B254" s="15"/>
      <c r="C254" s="11"/>
      <c r="D254" s="7"/>
      <c r="E254" s="41"/>
      <c r="F254" s="42"/>
      <c r="G254" s="42"/>
      <c r="H254" s="42"/>
      <c r="I254" s="42"/>
      <c r="J254" s="42"/>
      <c r="K254" s="43"/>
      <c r="L254" s="42"/>
    </row>
    <row r="255" spans="1:12" ht="15" x14ac:dyDescent="0.25">
      <c r="A255" s="23"/>
      <c r="B255" s="15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 ht="15" x14ac:dyDescent="0.25">
      <c r="A256" s="23"/>
      <c r="B256" s="15"/>
      <c r="C256" s="11"/>
      <c r="D256" s="6"/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4"/>
      <c r="B257" s="17"/>
      <c r="C257" s="8"/>
      <c r="D257" s="18" t="s">
        <v>33</v>
      </c>
      <c r="E257" s="9"/>
      <c r="F257" s="19">
        <f>SUM(F248:F256)</f>
        <v>500</v>
      </c>
      <c r="G257" s="19">
        <f>SUM(G248:G256)</f>
        <v>13.1</v>
      </c>
      <c r="H257" s="19">
        <f>SUM(H248:H256)</f>
        <v>18.16</v>
      </c>
      <c r="I257" s="19">
        <f>SUM(I248:I256)</f>
        <v>100.04</v>
      </c>
      <c r="J257" s="19">
        <f>SUM(J248:J256)</f>
        <v>686.4</v>
      </c>
      <c r="K257" s="25"/>
      <c r="L257" s="19">
        <f t="shared" ref="L257" si="94">SUM(L248:L256)</f>
        <v>40</v>
      </c>
    </row>
    <row r="258" spans="1:12" ht="15" x14ac:dyDescent="0.25">
      <c r="A258" s="26">
        <f>A248</f>
        <v>3</v>
      </c>
      <c r="B258" s="13">
        <f>B248</f>
        <v>1</v>
      </c>
      <c r="C258" s="10" t="s">
        <v>25</v>
      </c>
      <c r="D258" s="7" t="s">
        <v>26</v>
      </c>
      <c r="E258" s="41"/>
      <c r="F258" s="42"/>
      <c r="G258" s="42"/>
      <c r="H258" s="42"/>
      <c r="I258" s="42"/>
      <c r="J258" s="42"/>
      <c r="K258" s="43"/>
      <c r="L258" s="42"/>
    </row>
    <row r="259" spans="1:12" ht="15" x14ac:dyDescent="0.25">
      <c r="A259" s="23"/>
      <c r="B259" s="15"/>
      <c r="C259" s="11"/>
      <c r="D259" s="7" t="s">
        <v>27</v>
      </c>
      <c r="E259" s="41"/>
      <c r="F259" s="42"/>
      <c r="G259" s="42"/>
      <c r="H259" s="42"/>
      <c r="I259" s="42"/>
      <c r="J259" s="42"/>
      <c r="K259" s="43"/>
      <c r="L259" s="42"/>
    </row>
    <row r="260" spans="1:12" ht="15" x14ac:dyDescent="0.25">
      <c r="A260" s="23"/>
      <c r="B260" s="15"/>
      <c r="C260" s="11"/>
      <c r="D260" s="7" t="s">
        <v>28</v>
      </c>
      <c r="E260" s="41"/>
      <c r="F260" s="42"/>
      <c r="G260" s="42"/>
      <c r="H260" s="42"/>
      <c r="I260" s="42"/>
      <c r="J260" s="42"/>
      <c r="K260" s="43"/>
      <c r="L260" s="42"/>
    </row>
    <row r="261" spans="1:12" ht="15" x14ac:dyDescent="0.25">
      <c r="A261" s="23"/>
      <c r="B261" s="15"/>
      <c r="C261" s="11"/>
      <c r="D261" s="7" t="s">
        <v>29</v>
      </c>
      <c r="E261" s="41"/>
      <c r="F261" s="42"/>
      <c r="G261" s="42"/>
      <c r="H261" s="42"/>
      <c r="I261" s="42"/>
      <c r="J261" s="42"/>
      <c r="K261" s="43"/>
      <c r="L261" s="42"/>
    </row>
    <row r="262" spans="1:12" ht="15" x14ac:dyDescent="0.25">
      <c r="A262" s="23"/>
      <c r="B262" s="15"/>
      <c r="C262" s="11"/>
      <c r="D262" s="7" t="s">
        <v>30</v>
      </c>
      <c r="E262" s="41"/>
      <c r="F262" s="42"/>
      <c r="G262" s="42"/>
      <c r="H262" s="42"/>
      <c r="I262" s="42"/>
      <c r="J262" s="42"/>
      <c r="K262" s="43"/>
      <c r="L262" s="42"/>
    </row>
    <row r="263" spans="1:12" ht="15" x14ac:dyDescent="0.25">
      <c r="A263" s="23"/>
      <c r="B263" s="15"/>
      <c r="C263" s="11"/>
      <c r="D263" s="7" t="s">
        <v>31</v>
      </c>
      <c r="E263" s="41"/>
      <c r="F263" s="42"/>
      <c r="G263" s="42"/>
      <c r="H263" s="42"/>
      <c r="I263" s="42"/>
      <c r="J263" s="42"/>
      <c r="K263" s="43"/>
      <c r="L263" s="42"/>
    </row>
    <row r="264" spans="1:12" ht="15" x14ac:dyDescent="0.25">
      <c r="A264" s="23"/>
      <c r="B264" s="15"/>
      <c r="C264" s="11"/>
      <c r="D264" s="7" t="s">
        <v>32</v>
      </c>
      <c r="E264" s="41"/>
      <c r="F264" s="42"/>
      <c r="G264" s="42"/>
      <c r="H264" s="42"/>
      <c r="I264" s="42"/>
      <c r="J264" s="42"/>
      <c r="K264" s="43"/>
      <c r="L264" s="42"/>
    </row>
    <row r="265" spans="1:12" ht="15" x14ac:dyDescent="0.25">
      <c r="A265" s="23"/>
      <c r="B265" s="15"/>
      <c r="C265" s="11"/>
      <c r="D265" s="7"/>
      <c r="E265" s="41"/>
      <c r="F265" s="42"/>
      <c r="G265" s="42"/>
      <c r="H265" s="42"/>
      <c r="I265" s="42"/>
      <c r="J265" s="42"/>
      <c r="K265" s="43"/>
      <c r="L265" s="42"/>
    </row>
    <row r="266" spans="1:12" ht="15" x14ac:dyDescent="0.25">
      <c r="A266" s="23"/>
      <c r="B266" s="15"/>
      <c r="C266" s="11"/>
      <c r="D266" s="7"/>
      <c r="E266" s="41"/>
      <c r="F266" s="42"/>
      <c r="G266" s="42"/>
      <c r="H266" s="42"/>
      <c r="I266" s="42"/>
      <c r="J266" s="42"/>
      <c r="K266" s="43"/>
      <c r="L266" s="42"/>
    </row>
    <row r="267" spans="1:12" ht="15" x14ac:dyDescent="0.25">
      <c r="A267" s="23"/>
      <c r="B267" s="15"/>
      <c r="C267" s="11"/>
      <c r="D267" s="7"/>
      <c r="E267" s="41"/>
      <c r="F267" s="42"/>
      <c r="G267" s="42"/>
      <c r="H267" s="42"/>
      <c r="I267" s="42"/>
      <c r="J267" s="42"/>
      <c r="K267" s="43"/>
      <c r="L267" s="42"/>
    </row>
    <row r="268" spans="1:12" ht="15" x14ac:dyDescent="0.25">
      <c r="A268" s="23"/>
      <c r="B268" s="15"/>
      <c r="C268" s="11"/>
      <c r="D268" s="6"/>
      <c r="E268" s="41"/>
      <c r="F268" s="42"/>
      <c r="G268" s="42"/>
      <c r="H268" s="42"/>
      <c r="I268" s="42"/>
      <c r="J268" s="42"/>
      <c r="K268" s="43"/>
      <c r="L268" s="42"/>
    </row>
    <row r="269" spans="1:12" ht="15" x14ac:dyDescent="0.25">
      <c r="A269" s="23"/>
      <c r="B269" s="15"/>
      <c r="C269" s="11"/>
      <c r="D269" s="6"/>
      <c r="E269" s="41"/>
      <c r="F269" s="42"/>
      <c r="G269" s="42"/>
      <c r="H269" s="42"/>
      <c r="I269" s="42"/>
      <c r="J269" s="42"/>
      <c r="K269" s="43"/>
      <c r="L269" s="42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SUM(F258:F269)</f>
        <v>0</v>
      </c>
      <c r="G270" s="19">
        <f t="shared" ref="G270:J270" si="95">SUM(G258:G269)</f>
        <v>0</v>
      </c>
      <c r="H270" s="19">
        <f t="shared" si="95"/>
        <v>0</v>
      </c>
      <c r="I270" s="19">
        <f t="shared" si="95"/>
        <v>0</v>
      </c>
      <c r="J270" s="19">
        <f t="shared" si="95"/>
        <v>0</v>
      </c>
      <c r="K270" s="25"/>
      <c r="L270" s="19">
        <f t="shared" ref="L270" si="96">SUM(L258:L269)</f>
        <v>0</v>
      </c>
    </row>
    <row r="271" spans="1:12" ht="15.75" thickBot="1" x14ac:dyDescent="0.25">
      <c r="A271" s="29">
        <f>A248</f>
        <v>3</v>
      </c>
      <c r="B271" s="30">
        <f>B248</f>
        <v>1</v>
      </c>
      <c r="C271" s="61" t="s">
        <v>4</v>
      </c>
      <c r="D271" s="62"/>
      <c r="E271" s="31"/>
      <c r="F271" s="32">
        <f>F257+F270</f>
        <v>500</v>
      </c>
      <c r="G271" s="32">
        <f t="shared" ref="G271:J271" si="97">G257+G270</f>
        <v>13.1</v>
      </c>
      <c r="H271" s="32">
        <f t="shared" si="97"/>
        <v>18.16</v>
      </c>
      <c r="I271" s="32">
        <f t="shared" si="97"/>
        <v>100.04</v>
      </c>
      <c r="J271" s="32">
        <f t="shared" si="97"/>
        <v>686.4</v>
      </c>
      <c r="K271" s="32"/>
      <c r="L271" s="32">
        <f t="shared" ref="L271" si="98">L257+L270</f>
        <v>40</v>
      </c>
    </row>
    <row r="272" spans="1:12" ht="15.75" thickBot="1" x14ac:dyDescent="0.3">
      <c r="A272" s="14">
        <v>3</v>
      </c>
      <c r="B272" s="15">
        <v>2</v>
      </c>
      <c r="C272" s="22" t="s">
        <v>20</v>
      </c>
      <c r="D272" s="5" t="s">
        <v>21</v>
      </c>
      <c r="E272" s="50" t="s">
        <v>72</v>
      </c>
      <c r="F272" s="39">
        <v>100</v>
      </c>
      <c r="G272" s="39">
        <v>14.55</v>
      </c>
      <c r="H272" s="39">
        <v>16.79</v>
      </c>
      <c r="I272" s="39">
        <v>2.89</v>
      </c>
      <c r="J272" s="39">
        <v>220.87</v>
      </c>
      <c r="K272" s="40">
        <v>260</v>
      </c>
      <c r="L272" s="39">
        <v>68</v>
      </c>
    </row>
    <row r="273" spans="1:12" ht="15" x14ac:dyDescent="0.25">
      <c r="A273" s="14"/>
      <c r="B273" s="15"/>
      <c r="C273" s="11"/>
      <c r="D273" s="5" t="s">
        <v>21</v>
      </c>
      <c r="E273" s="51" t="s">
        <v>65</v>
      </c>
      <c r="F273" s="42">
        <v>170</v>
      </c>
      <c r="G273" s="42">
        <v>5.66</v>
      </c>
      <c r="H273" s="42">
        <v>0.68</v>
      </c>
      <c r="I273" s="42">
        <v>29.04</v>
      </c>
      <c r="J273" s="42">
        <v>144.91999999999999</v>
      </c>
      <c r="K273" s="43">
        <v>203</v>
      </c>
      <c r="L273" s="42">
        <v>17</v>
      </c>
    </row>
    <row r="274" spans="1:12" ht="15" x14ac:dyDescent="0.25">
      <c r="A274" s="14"/>
      <c r="B274" s="15"/>
      <c r="C274" s="11"/>
      <c r="D274" s="53" t="s">
        <v>30</v>
      </c>
      <c r="E274" s="51" t="s">
        <v>47</v>
      </c>
      <c r="F274" s="42">
        <v>200</v>
      </c>
      <c r="G274" s="42">
        <v>0.6</v>
      </c>
      <c r="H274" s="42">
        <v>0.1</v>
      </c>
      <c r="I274" s="42">
        <v>32.01</v>
      </c>
      <c r="J274" s="42">
        <v>131.34</v>
      </c>
      <c r="K274" s="43">
        <v>349</v>
      </c>
      <c r="L274" s="42">
        <v>8</v>
      </c>
    </row>
    <row r="275" spans="1:12" ht="15" x14ac:dyDescent="0.25">
      <c r="A275" s="14"/>
      <c r="B275" s="15"/>
      <c r="C275" s="11"/>
      <c r="D275" s="7" t="s">
        <v>23</v>
      </c>
      <c r="E275" s="51" t="s">
        <v>42</v>
      </c>
      <c r="F275" s="42">
        <v>30</v>
      </c>
      <c r="G275" s="42">
        <v>2.2999999999999998</v>
      </c>
      <c r="H275" s="42">
        <v>0.2</v>
      </c>
      <c r="I275" s="42">
        <v>14.8</v>
      </c>
      <c r="J275" s="42">
        <v>70.2</v>
      </c>
      <c r="K275" s="52" t="s">
        <v>43</v>
      </c>
      <c r="L275" s="42">
        <v>3</v>
      </c>
    </row>
    <row r="276" spans="1:12" ht="15" x14ac:dyDescent="0.25">
      <c r="A276" s="14"/>
      <c r="B276" s="15"/>
      <c r="C276" s="11"/>
      <c r="D276" s="7" t="s">
        <v>24</v>
      </c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14"/>
      <c r="B277" s="15"/>
      <c r="C277" s="11"/>
      <c r="D277" s="7"/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14"/>
      <c r="B278" s="15"/>
      <c r="C278" s="11"/>
      <c r="D278" s="7"/>
      <c r="E278" s="41"/>
      <c r="F278" s="42"/>
      <c r="G278" s="42"/>
      <c r="H278" s="42"/>
      <c r="I278" s="42"/>
      <c r="J278" s="42"/>
      <c r="K278" s="43"/>
      <c r="L278" s="42"/>
    </row>
    <row r="279" spans="1:12" ht="15" x14ac:dyDescent="0.25">
      <c r="A279" s="14"/>
      <c r="B279" s="15"/>
      <c r="C279" s="11"/>
      <c r="D279" s="7"/>
      <c r="E279" s="41"/>
      <c r="F279" s="42"/>
      <c r="G279" s="42"/>
      <c r="H279" s="42"/>
      <c r="I279" s="42"/>
      <c r="J279" s="42"/>
      <c r="K279" s="43"/>
      <c r="L279" s="42"/>
    </row>
    <row r="280" spans="1:12" ht="15" x14ac:dyDescent="0.25">
      <c r="A280" s="14"/>
      <c r="B280" s="15"/>
      <c r="C280" s="11"/>
      <c r="D280" s="6"/>
      <c r="E280" s="41"/>
      <c r="F280" s="42"/>
      <c r="G280" s="42"/>
      <c r="H280" s="42"/>
      <c r="I280" s="42"/>
      <c r="J280" s="42"/>
      <c r="K280" s="43"/>
      <c r="L280" s="42"/>
    </row>
    <row r="281" spans="1:12" ht="15" x14ac:dyDescent="0.25">
      <c r="A281" s="14"/>
      <c r="B281" s="15"/>
      <c r="C281" s="11"/>
      <c r="D281" s="6"/>
      <c r="E281" s="41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16"/>
      <c r="B282" s="17"/>
      <c r="C282" s="8"/>
      <c r="D282" s="18" t="s">
        <v>33</v>
      </c>
      <c r="E282" s="9"/>
      <c r="F282" s="19">
        <f>SUM(F272:F281)</f>
        <v>500</v>
      </c>
      <c r="G282" s="19">
        <f t="shared" ref="G282:J282" si="99">SUM(G272:G281)</f>
        <v>23.110000000000003</v>
      </c>
      <c r="H282" s="19">
        <f t="shared" si="99"/>
        <v>17.77</v>
      </c>
      <c r="I282" s="19">
        <f t="shared" si="99"/>
        <v>78.739999999999995</v>
      </c>
      <c r="J282" s="19">
        <f t="shared" si="99"/>
        <v>567.33000000000004</v>
      </c>
      <c r="K282" s="25"/>
      <c r="L282" s="19">
        <f t="shared" ref="L282" si="100">SUM(L272:L281)</f>
        <v>96</v>
      </c>
    </row>
    <row r="283" spans="1:12" ht="15" x14ac:dyDescent="0.25">
      <c r="A283" s="13">
        <v>3</v>
      </c>
      <c r="B283" s="13">
        <f>B272</f>
        <v>2</v>
      </c>
      <c r="C283" s="10" t="s">
        <v>25</v>
      </c>
      <c r="D283" s="7" t="s">
        <v>26</v>
      </c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14"/>
      <c r="B284" s="15"/>
      <c r="C284" s="11"/>
      <c r="D284" s="7" t="s">
        <v>27</v>
      </c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14"/>
      <c r="B285" s="15"/>
      <c r="C285" s="11"/>
      <c r="D285" s="7" t="s">
        <v>28</v>
      </c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14"/>
      <c r="B286" s="15"/>
      <c r="C286" s="11"/>
      <c r="D286" s="7" t="s">
        <v>29</v>
      </c>
      <c r="E286" s="41"/>
      <c r="F286" s="42"/>
      <c r="G286" s="42"/>
      <c r="H286" s="42"/>
      <c r="I286" s="42"/>
      <c r="J286" s="42"/>
      <c r="K286" s="43"/>
      <c r="L286" s="42"/>
    </row>
    <row r="287" spans="1:12" ht="15" x14ac:dyDescent="0.25">
      <c r="A287" s="14"/>
      <c r="B287" s="15"/>
      <c r="C287" s="11"/>
      <c r="D287" s="7" t="s">
        <v>30</v>
      </c>
      <c r="E287" s="41"/>
      <c r="F287" s="42"/>
      <c r="G287" s="42"/>
      <c r="H287" s="42"/>
      <c r="I287" s="42"/>
      <c r="J287" s="42"/>
      <c r="K287" s="43"/>
      <c r="L287" s="42"/>
    </row>
    <row r="288" spans="1:12" ht="15" x14ac:dyDescent="0.25">
      <c r="A288" s="14"/>
      <c r="B288" s="15"/>
      <c r="C288" s="11"/>
      <c r="D288" s="7" t="s">
        <v>31</v>
      </c>
      <c r="E288" s="41"/>
      <c r="F288" s="42"/>
      <c r="G288" s="42"/>
      <c r="H288" s="42"/>
      <c r="I288" s="42"/>
      <c r="J288" s="42"/>
      <c r="K288" s="43"/>
      <c r="L288" s="42"/>
    </row>
    <row r="289" spans="1:12" ht="15" x14ac:dyDescent="0.25">
      <c r="A289" s="14"/>
      <c r="B289" s="15"/>
      <c r="C289" s="11"/>
      <c r="D289" s="7" t="s">
        <v>32</v>
      </c>
      <c r="E289" s="41"/>
      <c r="F289" s="42"/>
      <c r="G289" s="42"/>
      <c r="H289" s="42"/>
      <c r="I289" s="42"/>
      <c r="J289" s="42"/>
      <c r="K289" s="43"/>
      <c r="L289" s="42"/>
    </row>
    <row r="290" spans="1:12" ht="15" x14ac:dyDescent="0.25">
      <c r="A290" s="14"/>
      <c r="B290" s="15"/>
      <c r="C290" s="11"/>
      <c r="D290" s="7"/>
      <c r="E290" s="41"/>
      <c r="F290" s="42"/>
      <c r="G290" s="42"/>
      <c r="H290" s="42"/>
      <c r="I290" s="42"/>
      <c r="J290" s="42"/>
      <c r="K290" s="43"/>
      <c r="L290" s="42"/>
    </row>
    <row r="291" spans="1:12" ht="15" x14ac:dyDescent="0.25">
      <c r="A291" s="14"/>
      <c r="B291" s="15"/>
      <c r="C291" s="11"/>
      <c r="D291" s="7"/>
      <c r="E291" s="41"/>
      <c r="F291" s="42"/>
      <c r="G291" s="42"/>
      <c r="H291" s="42"/>
      <c r="I291" s="42"/>
      <c r="J291" s="42"/>
      <c r="K291" s="43"/>
      <c r="L291" s="42"/>
    </row>
    <row r="292" spans="1:12" ht="15" x14ac:dyDescent="0.25">
      <c r="A292" s="14"/>
      <c r="B292" s="15"/>
      <c r="C292" s="11"/>
      <c r="D292" s="7"/>
      <c r="E292" s="41"/>
      <c r="F292" s="42"/>
      <c r="G292" s="42"/>
      <c r="H292" s="42"/>
      <c r="I292" s="42"/>
      <c r="J292" s="42"/>
      <c r="K292" s="43"/>
      <c r="L292" s="42"/>
    </row>
    <row r="293" spans="1:12" ht="15" x14ac:dyDescent="0.25">
      <c r="A293" s="14"/>
      <c r="B293" s="15"/>
      <c r="C293" s="11"/>
      <c r="D293" s="6"/>
      <c r="E293" s="41"/>
      <c r="F293" s="42"/>
      <c r="G293" s="42"/>
      <c r="H293" s="42"/>
      <c r="I293" s="42"/>
      <c r="J293" s="42"/>
      <c r="K293" s="43"/>
      <c r="L293" s="42"/>
    </row>
    <row r="294" spans="1:12" ht="15" x14ac:dyDescent="0.25">
      <c r="A294" s="14"/>
      <c r="B294" s="15"/>
      <c r="C294" s="11"/>
      <c r="D294" s="6"/>
      <c r="E294" s="41"/>
      <c r="F294" s="42"/>
      <c r="G294" s="42"/>
      <c r="H294" s="42"/>
      <c r="I294" s="42"/>
      <c r="J294" s="42"/>
      <c r="K294" s="43"/>
      <c r="L294" s="42"/>
    </row>
    <row r="295" spans="1:12" ht="15" x14ac:dyDescent="0.25">
      <c r="A295" s="16"/>
      <c r="B295" s="17"/>
      <c r="C295" s="8"/>
      <c r="D295" s="18" t="s">
        <v>33</v>
      </c>
      <c r="E295" s="9"/>
      <c r="F295" s="19">
        <f>SUM(F283:F294)</f>
        <v>0</v>
      </c>
      <c r="G295" s="19">
        <f t="shared" ref="G295:J295" si="101">SUM(G283:G294)</f>
        <v>0</v>
      </c>
      <c r="H295" s="19">
        <f t="shared" si="101"/>
        <v>0</v>
      </c>
      <c r="I295" s="19">
        <f t="shared" si="101"/>
        <v>0</v>
      </c>
      <c r="J295" s="19">
        <f t="shared" si="101"/>
        <v>0</v>
      </c>
      <c r="K295" s="25"/>
      <c r="L295" s="19">
        <f t="shared" ref="L295" si="102">SUM(L283:L294)</f>
        <v>0</v>
      </c>
    </row>
    <row r="296" spans="1:12" ht="15.75" thickBot="1" x14ac:dyDescent="0.25">
      <c r="A296" s="33">
        <f>A272</f>
        <v>3</v>
      </c>
      <c r="B296" s="33">
        <f>B272</f>
        <v>2</v>
      </c>
      <c r="C296" s="61" t="s">
        <v>4</v>
      </c>
      <c r="D296" s="62"/>
      <c r="E296" s="31"/>
      <c r="F296" s="32">
        <f>F282+F295</f>
        <v>500</v>
      </c>
      <c r="G296" s="32">
        <f t="shared" ref="G296:J296" si="103">G282+G295</f>
        <v>23.110000000000003</v>
      </c>
      <c r="H296" s="32">
        <f t="shared" si="103"/>
        <v>17.77</v>
      </c>
      <c r="I296" s="32">
        <f t="shared" si="103"/>
        <v>78.739999999999995</v>
      </c>
      <c r="J296" s="32">
        <f t="shared" si="103"/>
        <v>567.33000000000004</v>
      </c>
      <c r="K296" s="32"/>
      <c r="L296" s="32">
        <f t="shared" ref="L296" si="104">L282+L295</f>
        <v>96</v>
      </c>
    </row>
    <row r="297" spans="1:12" ht="15" x14ac:dyDescent="0.25">
      <c r="A297" s="20">
        <v>3</v>
      </c>
      <c r="B297" s="21">
        <v>3</v>
      </c>
      <c r="C297" s="22" t="s">
        <v>20</v>
      </c>
      <c r="D297" s="5" t="s">
        <v>21</v>
      </c>
      <c r="E297" s="50" t="s">
        <v>73</v>
      </c>
      <c r="F297" s="39">
        <v>250</v>
      </c>
      <c r="G297" s="39">
        <v>9.19</v>
      </c>
      <c r="H297" s="39">
        <v>15.27</v>
      </c>
      <c r="I297" s="39">
        <v>16.600000000000001</v>
      </c>
      <c r="J297" s="39">
        <v>240.59</v>
      </c>
      <c r="K297" s="40">
        <v>102</v>
      </c>
      <c r="L297" s="39">
        <v>26</v>
      </c>
    </row>
    <row r="298" spans="1:12" ht="15" x14ac:dyDescent="0.25">
      <c r="A298" s="23"/>
      <c r="B298" s="15"/>
      <c r="C298" s="11"/>
      <c r="D298" s="6"/>
      <c r="E298" s="41"/>
      <c r="F298" s="42"/>
      <c r="G298" s="42"/>
      <c r="H298" s="42"/>
      <c r="I298" s="42"/>
      <c r="J298" s="42"/>
      <c r="K298" s="43"/>
      <c r="L298" s="42"/>
    </row>
    <row r="299" spans="1:12" ht="15" x14ac:dyDescent="0.25">
      <c r="A299" s="23"/>
      <c r="B299" s="15"/>
      <c r="C299" s="11"/>
      <c r="D299" s="53" t="s">
        <v>22</v>
      </c>
      <c r="E299" s="51" t="s">
        <v>74</v>
      </c>
      <c r="F299" s="42">
        <v>210</v>
      </c>
      <c r="G299" s="42">
        <v>0.13</v>
      </c>
      <c r="H299" s="42">
        <v>0.02</v>
      </c>
      <c r="I299" s="42">
        <v>15.2</v>
      </c>
      <c r="J299" s="42">
        <v>61.5</v>
      </c>
      <c r="K299" s="43">
        <v>377</v>
      </c>
      <c r="L299" s="42">
        <v>5</v>
      </c>
    </row>
    <row r="300" spans="1:12" ht="15.75" customHeight="1" x14ac:dyDescent="0.25">
      <c r="A300" s="23"/>
      <c r="B300" s="15"/>
      <c r="C300" s="11"/>
      <c r="D300" s="7" t="s">
        <v>23</v>
      </c>
      <c r="E300" s="51" t="s">
        <v>42</v>
      </c>
      <c r="F300" s="42">
        <v>30</v>
      </c>
      <c r="G300" s="42">
        <v>2.2999999999999998</v>
      </c>
      <c r="H300" s="42">
        <v>0.2</v>
      </c>
      <c r="I300" s="42">
        <v>14.8</v>
      </c>
      <c r="J300" s="42">
        <v>70.2</v>
      </c>
      <c r="K300" s="52" t="s">
        <v>43</v>
      </c>
      <c r="L300" s="42">
        <v>3</v>
      </c>
    </row>
    <row r="301" spans="1:12" ht="15" x14ac:dyDescent="0.25">
      <c r="A301" s="23"/>
      <c r="B301" s="15"/>
      <c r="C301" s="11"/>
      <c r="D301" s="53"/>
      <c r="E301" s="51" t="s">
        <v>55</v>
      </c>
      <c r="F301" s="42">
        <v>50</v>
      </c>
      <c r="G301" s="42">
        <v>2.2999999999999998</v>
      </c>
      <c r="H301" s="42">
        <v>7.7</v>
      </c>
      <c r="I301" s="42">
        <v>40.799999999999997</v>
      </c>
      <c r="J301" s="42">
        <v>241.7</v>
      </c>
      <c r="K301" s="52" t="s">
        <v>43</v>
      </c>
      <c r="L301" s="42">
        <v>10</v>
      </c>
    </row>
    <row r="302" spans="1:12" ht="15" x14ac:dyDescent="0.25">
      <c r="A302" s="23"/>
      <c r="B302" s="15"/>
      <c r="C302" s="11"/>
      <c r="D302" s="7"/>
      <c r="E302" s="41"/>
      <c r="F302" s="42"/>
      <c r="G302" s="42"/>
      <c r="H302" s="42"/>
      <c r="I302" s="42"/>
      <c r="J302" s="42"/>
      <c r="K302" s="43"/>
      <c r="L302" s="42"/>
    </row>
    <row r="303" spans="1:12" ht="15" x14ac:dyDescent="0.25">
      <c r="A303" s="23"/>
      <c r="B303" s="15"/>
      <c r="C303" s="11"/>
      <c r="D303" s="7"/>
      <c r="E303" s="41"/>
      <c r="F303" s="42"/>
      <c r="G303" s="42"/>
      <c r="H303" s="42"/>
      <c r="I303" s="42"/>
      <c r="J303" s="42"/>
      <c r="K303" s="43"/>
      <c r="L303" s="42"/>
    </row>
    <row r="304" spans="1:12" ht="15" x14ac:dyDescent="0.25">
      <c r="A304" s="23"/>
      <c r="B304" s="15"/>
      <c r="C304" s="11"/>
      <c r="D304" s="6"/>
      <c r="E304" s="41"/>
      <c r="F304" s="42"/>
      <c r="G304" s="42"/>
      <c r="H304" s="42"/>
      <c r="I304" s="42"/>
      <c r="J304" s="42"/>
      <c r="K304" s="43"/>
      <c r="L304" s="42"/>
    </row>
    <row r="305" spans="1:12" ht="15" x14ac:dyDescent="0.25">
      <c r="A305" s="23"/>
      <c r="B305" s="15"/>
      <c r="C305" s="11"/>
      <c r="D305" s="6"/>
      <c r="E305" s="41"/>
      <c r="F305" s="42"/>
      <c r="G305" s="42"/>
      <c r="H305" s="42"/>
      <c r="I305" s="42"/>
      <c r="J305" s="42"/>
      <c r="K305" s="43"/>
      <c r="L305" s="42"/>
    </row>
    <row r="306" spans="1:12" ht="15" x14ac:dyDescent="0.25">
      <c r="A306" s="24"/>
      <c r="B306" s="17"/>
      <c r="C306" s="8"/>
      <c r="D306" s="18" t="s">
        <v>33</v>
      </c>
      <c r="E306" s="9"/>
      <c r="F306" s="19">
        <f>SUM(F297:F305)</f>
        <v>540</v>
      </c>
      <c r="G306" s="19">
        <f t="shared" ref="G306:J306" si="105">SUM(G297:G305)</f>
        <v>13.920000000000002</v>
      </c>
      <c r="H306" s="19">
        <f t="shared" si="105"/>
        <v>23.189999999999998</v>
      </c>
      <c r="I306" s="19">
        <f t="shared" si="105"/>
        <v>87.4</v>
      </c>
      <c r="J306" s="19">
        <f t="shared" si="105"/>
        <v>613.99</v>
      </c>
      <c r="K306" s="25"/>
      <c r="L306" s="19">
        <f t="shared" ref="L306" si="106">SUM(L297:L305)</f>
        <v>44</v>
      </c>
    </row>
    <row r="307" spans="1:12" ht="15" x14ac:dyDescent="0.25">
      <c r="A307" s="26">
        <v>3</v>
      </c>
      <c r="B307" s="13">
        <f>B297</f>
        <v>3</v>
      </c>
      <c r="C307" s="10" t="s">
        <v>25</v>
      </c>
      <c r="D307" s="7" t="s">
        <v>26</v>
      </c>
      <c r="E307" s="41"/>
      <c r="F307" s="42"/>
      <c r="G307" s="42"/>
      <c r="H307" s="42"/>
      <c r="I307" s="42"/>
      <c r="J307" s="42"/>
      <c r="K307" s="43"/>
      <c r="L307" s="42"/>
    </row>
    <row r="308" spans="1:12" ht="15" x14ac:dyDescent="0.25">
      <c r="A308" s="23"/>
      <c r="B308" s="15"/>
      <c r="C308" s="11"/>
      <c r="D308" s="7" t="s">
        <v>27</v>
      </c>
      <c r="E308" s="41"/>
      <c r="F308" s="42"/>
      <c r="G308" s="42"/>
      <c r="H308" s="42"/>
      <c r="I308" s="42"/>
      <c r="J308" s="42"/>
      <c r="K308" s="43"/>
      <c r="L308" s="42"/>
    </row>
    <row r="309" spans="1:12" ht="15" x14ac:dyDescent="0.25">
      <c r="A309" s="23"/>
      <c r="B309" s="15"/>
      <c r="C309" s="11"/>
      <c r="D309" s="7" t="s">
        <v>28</v>
      </c>
      <c r="E309" s="41"/>
      <c r="F309" s="42"/>
      <c r="G309" s="42"/>
      <c r="H309" s="42"/>
      <c r="I309" s="42"/>
      <c r="J309" s="42"/>
      <c r="K309" s="43"/>
      <c r="L309" s="42"/>
    </row>
    <row r="310" spans="1:12" ht="15" x14ac:dyDescent="0.25">
      <c r="A310" s="23"/>
      <c r="B310" s="15"/>
      <c r="C310" s="11"/>
      <c r="D310" s="7" t="s">
        <v>29</v>
      </c>
      <c r="E310" s="41"/>
      <c r="F310" s="42"/>
      <c r="G310" s="42"/>
      <c r="H310" s="42"/>
      <c r="I310" s="42"/>
      <c r="J310" s="42"/>
      <c r="K310" s="43"/>
      <c r="L310" s="42"/>
    </row>
    <row r="311" spans="1:12" ht="15" x14ac:dyDescent="0.25">
      <c r="A311" s="23"/>
      <c r="B311" s="15"/>
      <c r="C311" s="11"/>
      <c r="D311" s="7" t="s">
        <v>30</v>
      </c>
      <c r="E311" s="41"/>
      <c r="F311" s="42"/>
      <c r="G311" s="42"/>
      <c r="H311" s="42"/>
      <c r="I311" s="42"/>
      <c r="J311" s="42"/>
      <c r="K311" s="43"/>
      <c r="L311" s="42"/>
    </row>
    <row r="312" spans="1:12" ht="15" x14ac:dyDescent="0.25">
      <c r="A312" s="23"/>
      <c r="B312" s="15"/>
      <c r="C312" s="11"/>
      <c r="D312" s="7" t="s">
        <v>31</v>
      </c>
      <c r="E312" s="41"/>
      <c r="F312" s="42"/>
      <c r="G312" s="42"/>
      <c r="H312" s="42"/>
      <c r="I312" s="42"/>
      <c r="J312" s="42"/>
      <c r="K312" s="43"/>
      <c r="L312" s="42"/>
    </row>
    <row r="313" spans="1:12" ht="15" x14ac:dyDescent="0.25">
      <c r="A313" s="23"/>
      <c r="B313" s="15"/>
      <c r="C313" s="11"/>
      <c r="D313" s="7" t="s">
        <v>32</v>
      </c>
      <c r="E313" s="41"/>
      <c r="F313" s="42"/>
      <c r="G313" s="42"/>
      <c r="H313" s="42"/>
      <c r="I313" s="42"/>
      <c r="J313" s="42"/>
      <c r="K313" s="43"/>
      <c r="L313" s="42"/>
    </row>
    <row r="314" spans="1:12" ht="15" x14ac:dyDescent="0.25">
      <c r="A314" s="23"/>
      <c r="B314" s="15"/>
      <c r="C314" s="11"/>
      <c r="D314" s="7"/>
      <c r="E314" s="41"/>
      <c r="F314" s="42"/>
      <c r="G314" s="42"/>
      <c r="H314" s="42"/>
      <c r="I314" s="42"/>
      <c r="J314" s="42"/>
      <c r="K314" s="43"/>
      <c r="L314" s="42"/>
    </row>
    <row r="315" spans="1:12" ht="15" x14ac:dyDescent="0.25">
      <c r="A315" s="23"/>
      <c r="B315" s="15"/>
      <c r="C315" s="11"/>
      <c r="D315" s="7"/>
      <c r="E315" s="41"/>
      <c r="F315" s="42"/>
      <c r="G315" s="42"/>
      <c r="H315" s="42"/>
      <c r="I315" s="42"/>
      <c r="J315" s="42"/>
      <c r="K315" s="43"/>
      <c r="L315" s="42"/>
    </row>
    <row r="316" spans="1:12" ht="15" x14ac:dyDescent="0.25">
      <c r="A316" s="23"/>
      <c r="B316" s="15"/>
      <c r="C316" s="11"/>
      <c r="D316" s="7"/>
      <c r="E316" s="41"/>
      <c r="F316" s="42"/>
      <c r="G316" s="42"/>
      <c r="H316" s="42"/>
      <c r="I316" s="42"/>
      <c r="J316" s="42"/>
      <c r="K316" s="43"/>
      <c r="L316" s="42"/>
    </row>
    <row r="317" spans="1:12" ht="15" x14ac:dyDescent="0.25">
      <c r="A317" s="23"/>
      <c r="B317" s="15"/>
      <c r="C317" s="11"/>
      <c r="D317" s="6"/>
      <c r="E317" s="41"/>
      <c r="F317" s="42"/>
      <c r="G317" s="42"/>
      <c r="H317" s="42"/>
      <c r="I317" s="42"/>
      <c r="J317" s="42"/>
      <c r="K317" s="43"/>
      <c r="L317" s="42"/>
    </row>
    <row r="318" spans="1:12" ht="15" x14ac:dyDescent="0.25">
      <c r="A318" s="23"/>
      <c r="B318" s="15"/>
      <c r="C318" s="11"/>
      <c r="D318" s="6"/>
      <c r="E318" s="41"/>
      <c r="F318" s="42"/>
      <c r="G318" s="42"/>
      <c r="H318" s="42"/>
      <c r="I318" s="42"/>
      <c r="J318" s="42"/>
      <c r="K318" s="43"/>
      <c r="L318" s="42"/>
    </row>
    <row r="319" spans="1:12" ht="15" x14ac:dyDescent="0.25">
      <c r="A319" s="24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107">SUM(G307:G318)</f>
        <v>0</v>
      </c>
      <c r="H319" s="19">
        <f t="shared" si="107"/>
        <v>0</v>
      </c>
      <c r="I319" s="19">
        <f t="shared" si="107"/>
        <v>0</v>
      </c>
      <c r="J319" s="19">
        <f t="shared" si="107"/>
        <v>0</v>
      </c>
      <c r="K319" s="25"/>
      <c r="L319" s="19">
        <f t="shared" ref="L319" si="108">SUM(L307:L318)</f>
        <v>0</v>
      </c>
    </row>
    <row r="320" spans="1:12" ht="15.75" thickBot="1" x14ac:dyDescent="0.25">
      <c r="A320" s="29">
        <f>A297</f>
        <v>3</v>
      </c>
      <c r="B320" s="30">
        <f>B297</f>
        <v>3</v>
      </c>
      <c r="C320" s="61" t="s">
        <v>4</v>
      </c>
      <c r="D320" s="62"/>
      <c r="E320" s="31"/>
      <c r="F320" s="32">
        <f>F306+F319</f>
        <v>540</v>
      </c>
      <c r="G320" s="32">
        <f t="shared" ref="G320:J320" si="109">G306+G319</f>
        <v>13.920000000000002</v>
      </c>
      <c r="H320" s="32">
        <f t="shared" si="109"/>
        <v>23.189999999999998</v>
      </c>
      <c r="I320" s="32">
        <f t="shared" si="109"/>
        <v>87.4</v>
      </c>
      <c r="J320" s="32">
        <f t="shared" si="109"/>
        <v>613.99</v>
      </c>
      <c r="K320" s="32"/>
      <c r="L320" s="32">
        <f t="shared" ref="L320" si="110">L306+L319</f>
        <v>44</v>
      </c>
    </row>
    <row r="321" spans="1:12" ht="15.75" thickBot="1" x14ac:dyDescent="0.3">
      <c r="A321" s="20">
        <v>3</v>
      </c>
      <c r="B321" s="21">
        <v>4</v>
      </c>
      <c r="C321" s="22" t="s">
        <v>20</v>
      </c>
      <c r="D321" s="5" t="s">
        <v>21</v>
      </c>
      <c r="E321" s="50" t="s">
        <v>70</v>
      </c>
      <c r="F321" s="39">
        <v>100</v>
      </c>
      <c r="G321" s="39">
        <v>9.75</v>
      </c>
      <c r="H321" s="39">
        <v>4.95</v>
      </c>
      <c r="I321" s="39">
        <v>3.8</v>
      </c>
      <c r="J321" s="39">
        <v>98.75</v>
      </c>
      <c r="K321" s="40">
        <v>229</v>
      </c>
      <c r="L321" s="39">
        <v>51</v>
      </c>
    </row>
    <row r="322" spans="1:12" ht="15" x14ac:dyDescent="0.25">
      <c r="A322" s="23"/>
      <c r="B322" s="15"/>
      <c r="C322" s="11"/>
      <c r="D322" s="5" t="s">
        <v>21</v>
      </c>
      <c r="E322" s="51" t="s">
        <v>52</v>
      </c>
      <c r="F322" s="42">
        <v>170</v>
      </c>
      <c r="G322" s="42">
        <v>3.6</v>
      </c>
      <c r="H322" s="42">
        <v>4.2</v>
      </c>
      <c r="I322" s="42">
        <v>36.6</v>
      </c>
      <c r="J322" s="42">
        <v>198.6</v>
      </c>
      <c r="K322" s="43">
        <v>305</v>
      </c>
      <c r="L322" s="42">
        <v>14</v>
      </c>
    </row>
    <row r="323" spans="1:12" ht="15" x14ac:dyDescent="0.25">
      <c r="A323" s="23"/>
      <c r="B323" s="15"/>
      <c r="C323" s="11"/>
      <c r="D323" s="7" t="s">
        <v>22</v>
      </c>
      <c r="E323" s="51" t="s">
        <v>41</v>
      </c>
      <c r="F323" s="42">
        <v>200</v>
      </c>
      <c r="G323" s="42">
        <v>0.1</v>
      </c>
      <c r="H323" s="42">
        <v>0</v>
      </c>
      <c r="I323" s="42">
        <v>15</v>
      </c>
      <c r="J323" s="42">
        <v>60.4</v>
      </c>
      <c r="K323" s="43">
        <v>376</v>
      </c>
      <c r="L323" s="42">
        <v>5</v>
      </c>
    </row>
    <row r="324" spans="1:12" ht="15" x14ac:dyDescent="0.25">
      <c r="A324" s="23"/>
      <c r="B324" s="15"/>
      <c r="C324" s="11"/>
      <c r="D324" s="7" t="s">
        <v>23</v>
      </c>
      <c r="E324" s="51" t="s">
        <v>42</v>
      </c>
      <c r="F324" s="42">
        <v>30</v>
      </c>
      <c r="G324" s="42">
        <v>2.2999999999999998</v>
      </c>
      <c r="H324" s="42">
        <v>0.2</v>
      </c>
      <c r="I324" s="42">
        <v>14.8</v>
      </c>
      <c r="J324" s="42">
        <v>70.2</v>
      </c>
      <c r="K324" s="52" t="s">
        <v>43</v>
      </c>
      <c r="L324" s="42">
        <v>3</v>
      </c>
    </row>
    <row r="325" spans="1:12" ht="15" x14ac:dyDescent="0.25">
      <c r="A325" s="23"/>
      <c r="B325" s="15"/>
      <c r="C325" s="11"/>
      <c r="D325" s="7" t="s">
        <v>24</v>
      </c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23"/>
      <c r="B326" s="15"/>
      <c r="C326" s="11"/>
      <c r="D326" s="7"/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23"/>
      <c r="B327" s="15"/>
      <c r="C327" s="11"/>
      <c r="D327" s="7"/>
      <c r="E327" s="41"/>
      <c r="F327" s="42"/>
      <c r="G327" s="42"/>
      <c r="H327" s="42"/>
      <c r="I327" s="42"/>
      <c r="J327" s="42"/>
      <c r="K327" s="43"/>
      <c r="L327" s="42"/>
    </row>
    <row r="328" spans="1:12" ht="15" x14ac:dyDescent="0.25">
      <c r="A328" s="23"/>
      <c r="B328" s="15"/>
      <c r="C328" s="11"/>
      <c r="D328" s="7"/>
      <c r="E328" s="41"/>
      <c r="F328" s="42"/>
      <c r="G328" s="42"/>
      <c r="H328" s="42"/>
      <c r="I328" s="42"/>
      <c r="J328" s="42"/>
      <c r="K328" s="43"/>
      <c r="L328" s="42"/>
    </row>
    <row r="329" spans="1:12" ht="15" x14ac:dyDescent="0.25">
      <c r="A329" s="23"/>
      <c r="B329" s="15"/>
      <c r="C329" s="11"/>
      <c r="D329" s="6"/>
      <c r="E329" s="41"/>
      <c r="F329" s="42"/>
      <c r="G329" s="42"/>
      <c r="H329" s="42"/>
      <c r="I329" s="42"/>
      <c r="J329" s="42"/>
      <c r="K329" s="43"/>
      <c r="L329" s="42"/>
    </row>
    <row r="330" spans="1:12" ht="15" x14ac:dyDescent="0.25">
      <c r="A330" s="23"/>
      <c r="B330" s="15"/>
      <c r="C330" s="11"/>
      <c r="D330" s="6"/>
      <c r="E330" s="41"/>
      <c r="F330" s="42"/>
      <c r="G330" s="42"/>
      <c r="H330" s="42"/>
      <c r="I330" s="42"/>
      <c r="J330" s="42"/>
      <c r="K330" s="43"/>
      <c r="L330" s="42"/>
    </row>
    <row r="331" spans="1:12" ht="15" x14ac:dyDescent="0.25">
      <c r="A331" s="24"/>
      <c r="B331" s="17"/>
      <c r="C331" s="8"/>
      <c r="D331" s="18" t="s">
        <v>33</v>
      </c>
      <c r="E331" s="9"/>
      <c r="F331" s="19">
        <f>SUM(F321:F330)</f>
        <v>500</v>
      </c>
      <c r="G331" s="19">
        <f t="shared" ref="G331:J331" si="111">SUM(G321:G330)</f>
        <v>15.75</v>
      </c>
      <c r="H331" s="19">
        <f t="shared" si="111"/>
        <v>9.35</v>
      </c>
      <c r="I331" s="19">
        <f t="shared" si="111"/>
        <v>70.2</v>
      </c>
      <c r="J331" s="19">
        <f t="shared" si="111"/>
        <v>427.95</v>
      </c>
      <c r="K331" s="25"/>
      <c r="L331" s="19">
        <f t="shared" ref="L331" si="112">SUM(L321:L330)</f>
        <v>73</v>
      </c>
    </row>
    <row r="332" spans="1:12" ht="15" x14ac:dyDescent="0.25">
      <c r="A332" s="26">
        <v>3</v>
      </c>
      <c r="B332" s="13">
        <f>B321</f>
        <v>4</v>
      </c>
      <c r="C332" s="10" t="s">
        <v>25</v>
      </c>
      <c r="D332" s="7" t="s">
        <v>26</v>
      </c>
      <c r="E332" s="41"/>
      <c r="F332" s="42"/>
      <c r="G332" s="42"/>
      <c r="H332" s="42"/>
      <c r="I332" s="42"/>
      <c r="J332" s="42"/>
      <c r="K332" s="43"/>
      <c r="L332" s="42"/>
    </row>
    <row r="333" spans="1:12" ht="15" x14ac:dyDescent="0.25">
      <c r="A333" s="23"/>
      <c r="B333" s="15"/>
      <c r="C333" s="11"/>
      <c r="D333" s="7" t="s">
        <v>27</v>
      </c>
      <c r="E333" s="41"/>
      <c r="F333" s="42"/>
      <c r="G333" s="42"/>
      <c r="H333" s="42"/>
      <c r="I333" s="42"/>
      <c r="J333" s="42"/>
      <c r="K333" s="43"/>
      <c r="L333" s="42"/>
    </row>
    <row r="334" spans="1:12" ht="15" x14ac:dyDescent="0.25">
      <c r="A334" s="23"/>
      <c r="B334" s="15"/>
      <c r="C334" s="11"/>
      <c r="D334" s="7" t="s">
        <v>28</v>
      </c>
      <c r="E334" s="41"/>
      <c r="F334" s="42"/>
      <c r="G334" s="42"/>
      <c r="H334" s="42"/>
      <c r="I334" s="42"/>
      <c r="J334" s="42"/>
      <c r="K334" s="43"/>
      <c r="L334" s="42"/>
    </row>
    <row r="335" spans="1:12" ht="15" x14ac:dyDescent="0.25">
      <c r="A335" s="23"/>
      <c r="B335" s="15"/>
      <c r="C335" s="11"/>
      <c r="D335" s="7" t="s">
        <v>29</v>
      </c>
      <c r="E335" s="41"/>
      <c r="F335" s="42"/>
      <c r="G335" s="42"/>
      <c r="H335" s="42"/>
      <c r="I335" s="42"/>
      <c r="J335" s="42"/>
      <c r="K335" s="43"/>
      <c r="L335" s="42"/>
    </row>
    <row r="336" spans="1:12" ht="15" x14ac:dyDescent="0.25">
      <c r="A336" s="23"/>
      <c r="B336" s="15"/>
      <c r="C336" s="11"/>
      <c r="D336" s="7" t="s">
        <v>30</v>
      </c>
      <c r="E336" s="41"/>
      <c r="F336" s="42"/>
      <c r="G336" s="42"/>
      <c r="H336" s="42"/>
      <c r="I336" s="42"/>
      <c r="J336" s="42"/>
      <c r="K336" s="43"/>
      <c r="L336" s="42"/>
    </row>
    <row r="337" spans="1:12" ht="15" x14ac:dyDescent="0.25">
      <c r="A337" s="23"/>
      <c r="B337" s="15"/>
      <c r="C337" s="11"/>
      <c r="D337" s="7" t="s">
        <v>31</v>
      </c>
      <c r="E337" s="41"/>
      <c r="F337" s="42"/>
      <c r="G337" s="42"/>
      <c r="H337" s="42"/>
      <c r="I337" s="42"/>
      <c r="J337" s="42"/>
      <c r="K337" s="43"/>
      <c r="L337" s="42"/>
    </row>
    <row r="338" spans="1:12" ht="15" x14ac:dyDescent="0.25">
      <c r="A338" s="23"/>
      <c r="B338" s="15"/>
      <c r="C338" s="11"/>
      <c r="D338" s="7" t="s">
        <v>32</v>
      </c>
      <c r="E338" s="41"/>
      <c r="F338" s="42"/>
      <c r="G338" s="42"/>
      <c r="H338" s="42"/>
      <c r="I338" s="42"/>
      <c r="J338" s="42"/>
      <c r="K338" s="43"/>
      <c r="L338" s="42"/>
    </row>
    <row r="339" spans="1:12" ht="15" x14ac:dyDescent="0.25">
      <c r="A339" s="23"/>
      <c r="B339" s="15"/>
      <c r="C339" s="11"/>
      <c r="D339" s="7"/>
      <c r="E339" s="41"/>
      <c r="F339" s="42"/>
      <c r="G339" s="42"/>
      <c r="H339" s="42"/>
      <c r="I339" s="42"/>
      <c r="J339" s="42"/>
      <c r="K339" s="43"/>
      <c r="L339" s="42"/>
    </row>
    <row r="340" spans="1:12" ht="15" x14ac:dyDescent="0.25">
      <c r="A340" s="23"/>
      <c r="B340" s="15"/>
      <c r="C340" s="11"/>
      <c r="D340" s="7"/>
      <c r="E340" s="41"/>
      <c r="F340" s="42"/>
      <c r="G340" s="42"/>
      <c r="H340" s="42"/>
      <c r="I340" s="42"/>
      <c r="J340" s="42"/>
      <c r="K340" s="43"/>
      <c r="L340" s="42"/>
    </row>
    <row r="341" spans="1:12" ht="15" x14ac:dyDescent="0.25">
      <c r="A341" s="23"/>
      <c r="B341" s="15"/>
      <c r="C341" s="11"/>
      <c r="D341" s="7"/>
      <c r="E341" s="41"/>
      <c r="F341" s="42"/>
      <c r="G341" s="42"/>
      <c r="H341" s="42"/>
      <c r="I341" s="42"/>
      <c r="J341" s="42"/>
      <c r="K341" s="43"/>
      <c r="L341" s="42"/>
    </row>
    <row r="342" spans="1:12" ht="15" x14ac:dyDescent="0.25">
      <c r="A342" s="23"/>
      <c r="B342" s="15"/>
      <c r="C342" s="11"/>
      <c r="D342" s="6"/>
      <c r="E342" s="41"/>
      <c r="F342" s="42"/>
      <c r="G342" s="42"/>
      <c r="H342" s="42"/>
      <c r="I342" s="42"/>
      <c r="J342" s="42"/>
      <c r="K342" s="43"/>
      <c r="L342" s="42"/>
    </row>
    <row r="343" spans="1:12" ht="15" x14ac:dyDescent="0.25">
      <c r="A343" s="23"/>
      <c r="B343" s="15"/>
      <c r="C343" s="11"/>
      <c r="D343" s="6"/>
      <c r="E343" s="41"/>
      <c r="F343" s="42"/>
      <c r="G343" s="42"/>
      <c r="H343" s="42"/>
      <c r="I343" s="42"/>
      <c r="J343" s="42"/>
      <c r="K343" s="43"/>
      <c r="L343" s="42"/>
    </row>
    <row r="344" spans="1:12" ht="15" x14ac:dyDescent="0.25">
      <c r="A344" s="24"/>
      <c r="B344" s="17"/>
      <c r="C344" s="8"/>
      <c r="D344" s="18" t="s">
        <v>33</v>
      </c>
      <c r="E344" s="9"/>
      <c r="F344" s="19">
        <f>SUM(F332:F343)</f>
        <v>0</v>
      </c>
      <c r="G344" s="19">
        <f t="shared" ref="G344:J344" si="113">SUM(G332:G343)</f>
        <v>0</v>
      </c>
      <c r="H344" s="19">
        <f t="shared" si="113"/>
        <v>0</v>
      </c>
      <c r="I344" s="19">
        <f t="shared" si="113"/>
        <v>0</v>
      </c>
      <c r="J344" s="19">
        <f t="shared" si="113"/>
        <v>0</v>
      </c>
      <c r="K344" s="25"/>
      <c r="L344" s="19">
        <f t="shared" ref="L344" si="114">SUM(L332:L343)</f>
        <v>0</v>
      </c>
    </row>
    <row r="345" spans="1:12" ht="15.75" thickBot="1" x14ac:dyDescent="0.25">
      <c r="A345" s="29">
        <f>A321</f>
        <v>3</v>
      </c>
      <c r="B345" s="30">
        <f>B321</f>
        <v>4</v>
      </c>
      <c r="C345" s="61" t="s">
        <v>4</v>
      </c>
      <c r="D345" s="62"/>
      <c r="E345" s="31"/>
      <c r="F345" s="32">
        <f>F331+F344</f>
        <v>500</v>
      </c>
      <c r="G345" s="32">
        <f t="shared" ref="G345:J345" si="115">G331+G344</f>
        <v>15.75</v>
      </c>
      <c r="H345" s="32">
        <f t="shared" si="115"/>
        <v>9.35</v>
      </c>
      <c r="I345" s="32">
        <f t="shared" si="115"/>
        <v>70.2</v>
      </c>
      <c r="J345" s="32">
        <f t="shared" si="115"/>
        <v>427.95</v>
      </c>
      <c r="K345" s="32"/>
      <c r="L345" s="32">
        <f t="shared" ref="L345" si="116">L331+L344</f>
        <v>73</v>
      </c>
    </row>
    <row r="346" spans="1:12" ht="15" x14ac:dyDescent="0.25">
      <c r="A346" s="20">
        <v>3</v>
      </c>
      <c r="B346" s="21">
        <v>5</v>
      </c>
      <c r="C346" s="22" t="s">
        <v>20</v>
      </c>
      <c r="D346" s="5" t="s">
        <v>21</v>
      </c>
      <c r="E346" s="50" t="s">
        <v>71</v>
      </c>
      <c r="F346" s="39">
        <v>200</v>
      </c>
      <c r="G346" s="39">
        <v>13.8</v>
      </c>
      <c r="H346" s="39">
        <v>16.100000000000001</v>
      </c>
      <c r="I346" s="39">
        <v>9.6</v>
      </c>
      <c r="J346" s="39">
        <v>238.5</v>
      </c>
      <c r="K346" s="40">
        <v>321</v>
      </c>
      <c r="L346" s="39">
        <v>54</v>
      </c>
    </row>
    <row r="347" spans="1:12" ht="15" x14ac:dyDescent="0.25">
      <c r="A347" s="23"/>
      <c r="B347" s="15"/>
      <c r="C347" s="11"/>
      <c r="D347" s="6"/>
      <c r="E347" s="41"/>
      <c r="F347" s="42"/>
      <c r="G347" s="42"/>
      <c r="H347" s="42"/>
      <c r="I347" s="42"/>
      <c r="J347" s="42"/>
      <c r="K347" s="43"/>
      <c r="L347" s="42"/>
    </row>
    <row r="348" spans="1:12" ht="15" x14ac:dyDescent="0.25">
      <c r="A348" s="23"/>
      <c r="B348" s="15"/>
      <c r="C348" s="11"/>
      <c r="D348" s="53" t="s">
        <v>30</v>
      </c>
      <c r="E348" s="51" t="s">
        <v>63</v>
      </c>
      <c r="F348" s="42">
        <v>200</v>
      </c>
      <c r="G348" s="42">
        <v>0.16</v>
      </c>
      <c r="H348" s="42">
        <v>0.16</v>
      </c>
      <c r="I348" s="42">
        <v>27.88</v>
      </c>
      <c r="J348" s="42">
        <v>114.6</v>
      </c>
      <c r="K348" s="43">
        <v>342</v>
      </c>
      <c r="L348" s="42">
        <v>10</v>
      </c>
    </row>
    <row r="349" spans="1:12" ht="15" x14ac:dyDescent="0.25">
      <c r="A349" s="23"/>
      <c r="B349" s="15"/>
      <c r="C349" s="11"/>
      <c r="D349" s="7" t="s">
        <v>23</v>
      </c>
      <c r="E349" s="51" t="s">
        <v>42</v>
      </c>
      <c r="F349" s="42">
        <v>30</v>
      </c>
      <c r="G349" s="42">
        <v>2.2999999999999998</v>
      </c>
      <c r="H349" s="42">
        <v>0.2</v>
      </c>
      <c r="I349" s="42">
        <v>14.8</v>
      </c>
      <c r="J349" s="42">
        <v>70.2</v>
      </c>
      <c r="K349" s="52" t="s">
        <v>43</v>
      </c>
      <c r="L349" s="42">
        <v>3</v>
      </c>
    </row>
    <row r="350" spans="1:12" ht="15" x14ac:dyDescent="0.25">
      <c r="A350" s="23"/>
      <c r="B350" s="15"/>
      <c r="C350" s="11"/>
      <c r="D350" s="53"/>
      <c r="E350" s="51" t="s">
        <v>55</v>
      </c>
      <c r="F350" s="42">
        <v>70</v>
      </c>
      <c r="G350" s="42">
        <v>2.2999999999999998</v>
      </c>
      <c r="H350" s="42">
        <v>7.7</v>
      </c>
      <c r="I350" s="42">
        <v>40.799999999999997</v>
      </c>
      <c r="J350" s="42">
        <v>241.7</v>
      </c>
      <c r="K350" s="52" t="s">
        <v>43</v>
      </c>
      <c r="L350" s="42">
        <v>10</v>
      </c>
    </row>
    <row r="351" spans="1:12" ht="15" x14ac:dyDescent="0.25">
      <c r="A351" s="23"/>
      <c r="B351" s="15"/>
      <c r="C351" s="11"/>
      <c r="D351" s="7"/>
      <c r="E351" s="41"/>
      <c r="F351" s="42"/>
      <c r="G351" s="42"/>
      <c r="H351" s="42"/>
      <c r="I351" s="42"/>
      <c r="J351" s="42"/>
      <c r="K351" s="43"/>
      <c r="L351" s="42"/>
    </row>
    <row r="352" spans="1:12" ht="15" x14ac:dyDescent="0.25">
      <c r="A352" s="23"/>
      <c r="B352" s="15"/>
      <c r="C352" s="11"/>
      <c r="D352" s="7"/>
      <c r="E352" s="41"/>
      <c r="F352" s="42"/>
      <c r="G352" s="42"/>
      <c r="H352" s="42"/>
      <c r="I352" s="42"/>
      <c r="J352" s="42"/>
      <c r="K352" s="43"/>
      <c r="L352" s="42"/>
    </row>
    <row r="353" spans="1:12" ht="15" x14ac:dyDescent="0.25">
      <c r="A353" s="23"/>
      <c r="B353" s="15"/>
      <c r="C353" s="11"/>
      <c r="D353" s="7"/>
      <c r="E353" s="41"/>
      <c r="F353" s="42"/>
      <c r="G353" s="42"/>
      <c r="H353" s="42"/>
      <c r="I353" s="42"/>
      <c r="J353" s="42"/>
      <c r="K353" s="43"/>
      <c r="L353" s="42"/>
    </row>
    <row r="354" spans="1:12" ht="15" x14ac:dyDescent="0.25">
      <c r="A354" s="23"/>
      <c r="B354" s="15"/>
      <c r="C354" s="11"/>
      <c r="D354" s="6"/>
      <c r="E354" s="41"/>
      <c r="F354" s="42"/>
      <c r="G354" s="42"/>
      <c r="H354" s="42"/>
      <c r="I354" s="42"/>
      <c r="J354" s="42"/>
      <c r="K354" s="43"/>
      <c r="L354" s="42"/>
    </row>
    <row r="355" spans="1:12" ht="15" x14ac:dyDescent="0.25">
      <c r="A355" s="23"/>
      <c r="B355" s="15"/>
      <c r="C355" s="11"/>
      <c r="D355" s="6"/>
      <c r="E355" s="41"/>
      <c r="F355" s="42"/>
      <c r="G355" s="42"/>
      <c r="H355" s="42"/>
      <c r="I355" s="42"/>
      <c r="J355" s="42"/>
      <c r="K355" s="43"/>
      <c r="L355" s="42"/>
    </row>
    <row r="356" spans="1:12" ht="15.75" customHeight="1" x14ac:dyDescent="0.25">
      <c r="A356" s="24"/>
      <c r="B356" s="17"/>
      <c r="C356" s="8"/>
      <c r="D356" s="18" t="s">
        <v>33</v>
      </c>
      <c r="E356" s="9"/>
      <c r="F356" s="19">
        <f>SUM(F346:F355)</f>
        <v>500</v>
      </c>
      <c r="G356" s="19">
        <f t="shared" ref="G356:J356" si="117">SUM(G346:G355)</f>
        <v>18.560000000000002</v>
      </c>
      <c r="H356" s="19">
        <f t="shared" si="117"/>
        <v>24.16</v>
      </c>
      <c r="I356" s="19">
        <f t="shared" si="117"/>
        <v>93.08</v>
      </c>
      <c r="J356" s="19">
        <f t="shared" si="117"/>
        <v>665</v>
      </c>
      <c r="K356" s="25"/>
      <c r="L356" s="19">
        <f t="shared" ref="L356" si="118">SUM(L346:L355)</f>
        <v>77</v>
      </c>
    </row>
    <row r="357" spans="1:12" ht="15" x14ac:dyDescent="0.25">
      <c r="A357" s="26">
        <v>3</v>
      </c>
      <c r="B357" s="13">
        <f>B346</f>
        <v>5</v>
      </c>
      <c r="C357" s="10" t="s">
        <v>25</v>
      </c>
      <c r="D357" s="7" t="s">
        <v>26</v>
      </c>
      <c r="E357" s="41"/>
      <c r="F357" s="42"/>
      <c r="G357" s="42"/>
      <c r="H357" s="42"/>
      <c r="I357" s="42"/>
      <c r="J357" s="42"/>
      <c r="K357" s="43"/>
      <c r="L357" s="42"/>
    </row>
    <row r="358" spans="1:12" ht="15" x14ac:dyDescent="0.25">
      <c r="A358" s="23"/>
      <c r="B358" s="15"/>
      <c r="C358" s="11"/>
      <c r="D358" s="7" t="s">
        <v>27</v>
      </c>
      <c r="E358" s="41"/>
      <c r="F358" s="42"/>
      <c r="G358" s="42"/>
      <c r="H358" s="42"/>
      <c r="I358" s="42"/>
      <c r="J358" s="42"/>
      <c r="K358" s="43"/>
      <c r="L358" s="42"/>
    </row>
    <row r="359" spans="1:12" ht="15" x14ac:dyDescent="0.25">
      <c r="A359" s="23"/>
      <c r="B359" s="15"/>
      <c r="C359" s="11"/>
      <c r="D359" s="7" t="s">
        <v>28</v>
      </c>
      <c r="E359" s="41"/>
      <c r="F359" s="42"/>
      <c r="G359" s="42"/>
      <c r="H359" s="42"/>
      <c r="I359" s="42"/>
      <c r="J359" s="42"/>
      <c r="K359" s="43"/>
      <c r="L359" s="42"/>
    </row>
    <row r="360" spans="1:12" ht="15" x14ac:dyDescent="0.25">
      <c r="A360" s="23"/>
      <c r="B360" s="15"/>
      <c r="C360" s="11"/>
      <c r="D360" s="7" t="s">
        <v>29</v>
      </c>
      <c r="E360" s="41"/>
      <c r="F360" s="42"/>
      <c r="G360" s="42"/>
      <c r="H360" s="42"/>
      <c r="I360" s="42"/>
      <c r="J360" s="42"/>
      <c r="K360" s="43"/>
      <c r="L360" s="42"/>
    </row>
    <row r="361" spans="1:12" ht="15" x14ac:dyDescent="0.25">
      <c r="A361" s="23"/>
      <c r="B361" s="15"/>
      <c r="C361" s="11"/>
      <c r="D361" s="7" t="s">
        <v>30</v>
      </c>
      <c r="E361" s="41"/>
      <c r="F361" s="42"/>
      <c r="G361" s="42"/>
      <c r="H361" s="42"/>
      <c r="I361" s="42"/>
      <c r="J361" s="42"/>
      <c r="K361" s="43"/>
      <c r="L361" s="42"/>
    </row>
    <row r="362" spans="1:12" ht="15" x14ac:dyDescent="0.25">
      <c r="A362" s="23"/>
      <c r="B362" s="15"/>
      <c r="C362" s="11"/>
      <c r="D362" s="7" t="s">
        <v>31</v>
      </c>
      <c r="E362" s="41"/>
      <c r="F362" s="42"/>
      <c r="G362" s="42"/>
      <c r="H362" s="42"/>
      <c r="I362" s="42"/>
      <c r="J362" s="42"/>
      <c r="K362" s="43"/>
      <c r="L362" s="42"/>
    </row>
    <row r="363" spans="1:12" ht="15" x14ac:dyDescent="0.25">
      <c r="A363" s="23"/>
      <c r="B363" s="15"/>
      <c r="C363" s="11"/>
      <c r="D363" s="7" t="s">
        <v>32</v>
      </c>
      <c r="E363" s="41"/>
      <c r="F363" s="42"/>
      <c r="G363" s="42"/>
      <c r="H363" s="42"/>
      <c r="I363" s="42"/>
      <c r="J363" s="42"/>
      <c r="K363" s="43"/>
      <c r="L363" s="42"/>
    </row>
    <row r="364" spans="1:12" ht="15" x14ac:dyDescent="0.25">
      <c r="A364" s="23"/>
      <c r="B364" s="15"/>
      <c r="C364" s="11"/>
      <c r="D364" s="7"/>
      <c r="E364" s="41"/>
      <c r="F364" s="42"/>
      <c r="G364" s="42"/>
      <c r="H364" s="42"/>
      <c r="I364" s="42"/>
      <c r="J364" s="42"/>
      <c r="K364" s="43"/>
      <c r="L364" s="42"/>
    </row>
    <row r="365" spans="1:12" ht="15" x14ac:dyDescent="0.25">
      <c r="A365" s="23"/>
      <c r="B365" s="15"/>
      <c r="C365" s="11"/>
      <c r="D365" s="7"/>
      <c r="E365" s="41"/>
      <c r="F365" s="42"/>
      <c r="G365" s="42"/>
      <c r="H365" s="42"/>
      <c r="I365" s="42"/>
      <c r="J365" s="42"/>
      <c r="K365" s="43"/>
      <c r="L365" s="42"/>
    </row>
    <row r="366" spans="1:12" ht="15" x14ac:dyDescent="0.25">
      <c r="A366" s="23"/>
      <c r="B366" s="15"/>
      <c r="C366" s="11"/>
      <c r="D366" s="7"/>
      <c r="E366" s="41"/>
      <c r="F366" s="42"/>
      <c r="G366" s="42"/>
      <c r="H366" s="42"/>
      <c r="I366" s="42"/>
      <c r="J366" s="42"/>
      <c r="K366" s="43"/>
      <c r="L366" s="42"/>
    </row>
    <row r="367" spans="1:12" ht="15" x14ac:dyDescent="0.25">
      <c r="A367" s="23"/>
      <c r="B367" s="15"/>
      <c r="C367" s="11"/>
      <c r="D367" s="6"/>
      <c r="E367" s="41"/>
      <c r="F367" s="42"/>
      <c r="G367" s="42"/>
      <c r="H367" s="42"/>
      <c r="I367" s="42"/>
      <c r="J367" s="42"/>
      <c r="K367" s="43"/>
      <c r="L367" s="42"/>
    </row>
    <row r="368" spans="1:12" ht="15" x14ac:dyDescent="0.25">
      <c r="A368" s="23"/>
      <c r="B368" s="15"/>
      <c r="C368" s="11"/>
      <c r="D368" s="6"/>
      <c r="E368" s="41"/>
      <c r="F368" s="42"/>
      <c r="G368" s="42"/>
      <c r="H368" s="42"/>
      <c r="I368" s="42"/>
      <c r="J368" s="42"/>
      <c r="K368" s="43"/>
      <c r="L368" s="42"/>
    </row>
    <row r="369" spans="1:12" ht="15" x14ac:dyDescent="0.25">
      <c r="A369" s="24"/>
      <c r="B369" s="17"/>
      <c r="C369" s="8"/>
      <c r="D369" s="18" t="s">
        <v>33</v>
      </c>
      <c r="E369" s="9"/>
      <c r="F369" s="19">
        <f>SUM(F357:F368)</f>
        <v>0</v>
      </c>
      <c r="G369" s="19">
        <f t="shared" ref="G369:J369" si="119">SUM(G357:G368)</f>
        <v>0</v>
      </c>
      <c r="H369" s="19">
        <f t="shared" si="119"/>
        <v>0</v>
      </c>
      <c r="I369" s="19">
        <f t="shared" si="119"/>
        <v>0</v>
      </c>
      <c r="J369" s="19">
        <f t="shared" si="119"/>
        <v>0</v>
      </c>
      <c r="K369" s="25"/>
      <c r="L369" s="19">
        <f t="shared" ref="L369" si="120">SUM(L357:L368)</f>
        <v>0</v>
      </c>
    </row>
    <row r="370" spans="1:12" ht="15.75" thickBot="1" x14ac:dyDescent="0.25">
      <c r="A370" s="29">
        <f>A346</f>
        <v>3</v>
      </c>
      <c r="B370" s="30">
        <f>B346</f>
        <v>5</v>
      </c>
      <c r="C370" s="61" t="s">
        <v>4</v>
      </c>
      <c r="D370" s="62"/>
      <c r="E370" s="31"/>
      <c r="F370" s="32">
        <f>F356+F369</f>
        <v>500</v>
      </c>
      <c r="G370" s="32">
        <f t="shared" ref="G370:J370" si="121">G356+G369</f>
        <v>18.560000000000002</v>
      </c>
      <c r="H370" s="32">
        <f t="shared" si="121"/>
        <v>24.16</v>
      </c>
      <c r="I370" s="32">
        <f t="shared" si="121"/>
        <v>93.08</v>
      </c>
      <c r="J370" s="32">
        <f t="shared" si="121"/>
        <v>665</v>
      </c>
      <c r="K370" s="32"/>
      <c r="L370" s="32">
        <f t="shared" ref="L370" si="122">L356+L369</f>
        <v>77</v>
      </c>
    </row>
    <row r="371" spans="1:12" ht="15" x14ac:dyDescent="0.25">
      <c r="A371" s="20">
        <v>4</v>
      </c>
      <c r="B371" s="21">
        <v>1</v>
      </c>
      <c r="C371" s="22" t="s">
        <v>20</v>
      </c>
      <c r="D371" s="5" t="s">
        <v>21</v>
      </c>
      <c r="E371" s="50" t="s">
        <v>75</v>
      </c>
      <c r="F371" s="39">
        <v>200</v>
      </c>
      <c r="G371" s="39">
        <v>6</v>
      </c>
      <c r="H371" s="39">
        <v>10.85</v>
      </c>
      <c r="I371" s="39">
        <v>52.93</v>
      </c>
      <c r="J371" s="39">
        <v>333.37</v>
      </c>
      <c r="K371" s="40">
        <v>174</v>
      </c>
      <c r="L371" s="39">
        <v>29</v>
      </c>
    </row>
    <row r="372" spans="1:12" ht="15" x14ac:dyDescent="0.25">
      <c r="A372" s="23"/>
      <c r="B372" s="15"/>
      <c r="C372" s="11"/>
      <c r="D372" s="6"/>
      <c r="E372" s="41"/>
      <c r="F372" s="42"/>
      <c r="G372" s="42"/>
      <c r="H372" s="42"/>
      <c r="I372" s="42"/>
      <c r="J372" s="42"/>
      <c r="K372" s="43"/>
      <c r="L372" s="42"/>
    </row>
    <row r="373" spans="1:12" ht="15" x14ac:dyDescent="0.25">
      <c r="A373" s="23"/>
      <c r="B373" s="15"/>
      <c r="C373" s="11"/>
      <c r="D373" s="7" t="s">
        <v>22</v>
      </c>
      <c r="E373" s="51" t="s">
        <v>41</v>
      </c>
      <c r="F373" s="42">
        <v>200</v>
      </c>
      <c r="G373" s="42">
        <v>0.1</v>
      </c>
      <c r="H373" s="42">
        <v>0</v>
      </c>
      <c r="I373" s="42">
        <v>15</v>
      </c>
      <c r="J373" s="42">
        <v>60.4</v>
      </c>
      <c r="K373" s="43">
        <v>376</v>
      </c>
      <c r="L373" s="42">
        <v>5</v>
      </c>
    </row>
    <row r="374" spans="1:12" ht="15" x14ac:dyDescent="0.25">
      <c r="A374" s="23"/>
      <c r="B374" s="15"/>
      <c r="C374" s="11"/>
      <c r="D374" s="7" t="s">
        <v>23</v>
      </c>
      <c r="E374" s="51" t="s">
        <v>42</v>
      </c>
      <c r="F374" s="42">
        <v>30</v>
      </c>
      <c r="G374" s="42">
        <v>2.2999999999999998</v>
      </c>
      <c r="H374" s="42">
        <v>0.2</v>
      </c>
      <c r="I374" s="42">
        <v>14.8</v>
      </c>
      <c r="J374" s="42">
        <v>70.2</v>
      </c>
      <c r="K374" s="52" t="s">
        <v>43</v>
      </c>
      <c r="L374" s="42">
        <v>3</v>
      </c>
    </row>
    <row r="375" spans="1:12" ht="15" x14ac:dyDescent="0.25">
      <c r="A375" s="23"/>
      <c r="B375" s="15"/>
      <c r="C375" s="11"/>
      <c r="D375" s="53"/>
      <c r="E375" s="51" t="s">
        <v>76</v>
      </c>
      <c r="F375" s="42">
        <v>70</v>
      </c>
      <c r="G375" s="42">
        <v>3.39</v>
      </c>
      <c r="H375" s="42">
        <v>6.98</v>
      </c>
      <c r="I375" s="42">
        <v>21.06</v>
      </c>
      <c r="J375" s="42">
        <v>231.02</v>
      </c>
      <c r="K375" s="52" t="s">
        <v>43</v>
      </c>
      <c r="L375" s="42">
        <v>10</v>
      </c>
    </row>
    <row r="376" spans="1:12" ht="15" x14ac:dyDescent="0.25">
      <c r="A376" s="23"/>
      <c r="B376" s="15"/>
      <c r="C376" s="11"/>
      <c r="D376" s="7"/>
      <c r="E376" s="41"/>
      <c r="F376" s="42"/>
      <c r="G376" s="42"/>
      <c r="H376" s="42"/>
      <c r="I376" s="42"/>
      <c r="J376" s="42"/>
      <c r="K376" s="43"/>
      <c r="L376" s="42"/>
    </row>
    <row r="377" spans="1:12" ht="15" x14ac:dyDescent="0.25">
      <c r="A377" s="23"/>
      <c r="B377" s="15"/>
      <c r="C377" s="11"/>
      <c r="D377" s="7"/>
      <c r="E377" s="41"/>
      <c r="F377" s="42"/>
      <c r="G377" s="42"/>
      <c r="H377" s="42"/>
      <c r="I377" s="42"/>
      <c r="J377" s="42"/>
      <c r="K377" s="43"/>
      <c r="L377" s="42"/>
    </row>
    <row r="378" spans="1:12" ht="15" x14ac:dyDescent="0.25">
      <c r="A378" s="23"/>
      <c r="B378" s="15"/>
      <c r="C378" s="11"/>
      <c r="D378" s="7"/>
      <c r="E378" s="41"/>
      <c r="F378" s="42"/>
      <c r="G378" s="42"/>
      <c r="H378" s="42"/>
      <c r="I378" s="42"/>
      <c r="J378" s="42"/>
      <c r="K378" s="43"/>
      <c r="L378" s="42"/>
    </row>
    <row r="379" spans="1:12" ht="15" x14ac:dyDescent="0.25">
      <c r="A379" s="23"/>
      <c r="B379" s="15"/>
      <c r="C379" s="11"/>
      <c r="D379" s="6"/>
      <c r="E379" s="41"/>
      <c r="F379" s="42"/>
      <c r="G379" s="42"/>
      <c r="H379" s="42"/>
      <c r="I379" s="42"/>
      <c r="J379" s="42"/>
      <c r="K379" s="43"/>
      <c r="L379" s="42"/>
    </row>
    <row r="380" spans="1:12" ht="15" x14ac:dyDescent="0.25">
      <c r="A380" s="23"/>
      <c r="B380" s="15"/>
      <c r="C380" s="11"/>
      <c r="D380" s="6"/>
      <c r="E380" s="41"/>
      <c r="F380" s="42"/>
      <c r="G380" s="42"/>
      <c r="H380" s="42"/>
      <c r="I380" s="42"/>
      <c r="J380" s="42"/>
      <c r="K380" s="43"/>
      <c r="L380" s="42"/>
    </row>
    <row r="381" spans="1:12" ht="15" x14ac:dyDescent="0.25">
      <c r="A381" s="24"/>
      <c r="B381" s="17"/>
      <c r="C381" s="8"/>
      <c r="D381" s="18" t="s">
        <v>33</v>
      </c>
      <c r="E381" s="9"/>
      <c r="F381" s="19">
        <f>SUM(F371:F380)</f>
        <v>500</v>
      </c>
      <c r="G381" s="19">
        <f>SUM(G371:G380)</f>
        <v>11.79</v>
      </c>
      <c r="H381" s="19">
        <f t="shared" ref="H381:I381" si="123">SUM(H371:H380)</f>
        <v>18.03</v>
      </c>
      <c r="I381" s="19">
        <f t="shared" si="123"/>
        <v>103.79</v>
      </c>
      <c r="J381" s="19">
        <f>SUM(J371:J380)</f>
        <v>694.99</v>
      </c>
      <c r="K381" s="25"/>
      <c r="L381" s="19">
        <f t="shared" ref="L381" si="124">SUM(L371:L380)</f>
        <v>47</v>
      </c>
    </row>
    <row r="382" spans="1:12" ht="15" x14ac:dyDescent="0.25">
      <c r="A382" s="26">
        <v>4</v>
      </c>
      <c r="B382" s="13">
        <f>B371</f>
        <v>1</v>
      </c>
      <c r="C382" s="10" t="s">
        <v>25</v>
      </c>
      <c r="D382" s="7" t="s">
        <v>26</v>
      </c>
      <c r="E382" s="41"/>
      <c r="F382" s="42"/>
      <c r="G382" s="42"/>
      <c r="H382" s="42"/>
      <c r="I382" s="42"/>
      <c r="J382" s="42"/>
      <c r="K382" s="43"/>
      <c r="L382" s="42"/>
    </row>
    <row r="383" spans="1:12" ht="15" x14ac:dyDescent="0.25">
      <c r="A383" s="23"/>
      <c r="B383" s="15"/>
      <c r="C383" s="11"/>
      <c r="D383" s="7" t="s">
        <v>27</v>
      </c>
      <c r="E383" s="41"/>
      <c r="F383" s="42"/>
      <c r="G383" s="42"/>
      <c r="H383" s="42"/>
      <c r="I383" s="42"/>
      <c r="J383" s="42"/>
      <c r="K383" s="43"/>
      <c r="L383" s="42"/>
    </row>
    <row r="384" spans="1:12" ht="15" x14ac:dyDescent="0.25">
      <c r="A384" s="23"/>
      <c r="B384" s="15"/>
      <c r="C384" s="11"/>
      <c r="D384" s="7" t="s">
        <v>28</v>
      </c>
      <c r="E384" s="41"/>
      <c r="F384" s="42"/>
      <c r="G384" s="42"/>
      <c r="H384" s="42"/>
      <c r="I384" s="42"/>
      <c r="J384" s="42"/>
      <c r="K384" s="43"/>
      <c r="L384" s="42"/>
    </row>
    <row r="385" spans="1:12" ht="15" x14ac:dyDescent="0.25">
      <c r="A385" s="23"/>
      <c r="B385" s="15"/>
      <c r="C385" s="11"/>
      <c r="D385" s="7" t="s">
        <v>29</v>
      </c>
      <c r="E385" s="41"/>
      <c r="F385" s="42"/>
      <c r="G385" s="42"/>
      <c r="H385" s="42"/>
      <c r="I385" s="42"/>
      <c r="J385" s="42"/>
      <c r="K385" s="43"/>
      <c r="L385" s="42"/>
    </row>
    <row r="386" spans="1:12" ht="15" x14ac:dyDescent="0.25">
      <c r="A386" s="23"/>
      <c r="B386" s="15"/>
      <c r="C386" s="11"/>
      <c r="D386" s="7" t="s">
        <v>30</v>
      </c>
      <c r="E386" s="41"/>
      <c r="F386" s="42"/>
      <c r="G386" s="42"/>
      <c r="H386" s="42"/>
      <c r="I386" s="42"/>
      <c r="J386" s="42"/>
      <c r="K386" s="43"/>
      <c r="L386" s="42"/>
    </row>
    <row r="387" spans="1:12" ht="15" x14ac:dyDescent="0.25">
      <c r="A387" s="23"/>
      <c r="B387" s="15"/>
      <c r="C387" s="11"/>
      <c r="D387" s="7" t="s">
        <v>31</v>
      </c>
      <c r="E387" s="41"/>
      <c r="F387" s="42"/>
      <c r="G387" s="42"/>
      <c r="H387" s="42"/>
      <c r="I387" s="42"/>
      <c r="J387" s="42"/>
      <c r="K387" s="43"/>
      <c r="L387" s="42"/>
    </row>
    <row r="388" spans="1:12" ht="15" x14ac:dyDescent="0.25">
      <c r="A388" s="23"/>
      <c r="B388" s="15"/>
      <c r="C388" s="11"/>
      <c r="D388" s="7" t="s">
        <v>32</v>
      </c>
      <c r="E388" s="41"/>
      <c r="F388" s="42"/>
      <c r="G388" s="42"/>
      <c r="H388" s="42"/>
      <c r="I388" s="42"/>
      <c r="J388" s="42"/>
      <c r="K388" s="43"/>
      <c r="L388" s="42"/>
    </row>
    <row r="389" spans="1:12" ht="15" x14ac:dyDescent="0.25">
      <c r="A389" s="23"/>
      <c r="B389" s="15"/>
      <c r="C389" s="11"/>
      <c r="D389" s="7"/>
      <c r="E389" s="41"/>
      <c r="F389" s="42"/>
      <c r="G389" s="42"/>
      <c r="H389" s="42"/>
      <c r="I389" s="42"/>
      <c r="J389" s="42"/>
      <c r="K389" s="43"/>
      <c r="L389" s="42"/>
    </row>
    <row r="390" spans="1:12" ht="15" x14ac:dyDescent="0.25">
      <c r="A390" s="23"/>
      <c r="B390" s="15"/>
      <c r="C390" s="11"/>
      <c r="D390" s="7"/>
      <c r="E390" s="41"/>
      <c r="F390" s="42"/>
      <c r="G390" s="42"/>
      <c r="H390" s="42"/>
      <c r="I390" s="42"/>
      <c r="J390" s="42"/>
      <c r="K390" s="43"/>
      <c r="L390" s="42"/>
    </row>
    <row r="391" spans="1:12" ht="15" x14ac:dyDescent="0.25">
      <c r="A391" s="23"/>
      <c r="B391" s="15"/>
      <c r="C391" s="11"/>
      <c r="D391" s="7"/>
      <c r="E391" s="41"/>
      <c r="F391" s="42"/>
      <c r="G391" s="42"/>
      <c r="H391" s="42"/>
      <c r="I391" s="42"/>
      <c r="J391" s="42"/>
      <c r="K391" s="43"/>
      <c r="L391" s="42"/>
    </row>
    <row r="392" spans="1:12" ht="15" x14ac:dyDescent="0.25">
      <c r="A392" s="23"/>
      <c r="B392" s="15"/>
      <c r="C392" s="11"/>
      <c r="D392" s="6"/>
      <c r="E392" s="41"/>
      <c r="F392" s="42"/>
      <c r="G392" s="42"/>
      <c r="H392" s="42"/>
      <c r="I392" s="42"/>
      <c r="J392" s="42"/>
      <c r="K392" s="43"/>
      <c r="L392" s="42"/>
    </row>
    <row r="393" spans="1:12" ht="15" x14ac:dyDescent="0.25">
      <c r="A393" s="23"/>
      <c r="B393" s="15"/>
      <c r="C393" s="11"/>
      <c r="D393" s="6"/>
      <c r="E393" s="41"/>
      <c r="F393" s="42"/>
      <c r="G393" s="42"/>
      <c r="H393" s="42"/>
      <c r="I393" s="42"/>
      <c r="J393" s="42"/>
      <c r="K393" s="43"/>
      <c r="L393" s="42"/>
    </row>
    <row r="394" spans="1:12" ht="15" x14ac:dyDescent="0.25">
      <c r="A394" s="24"/>
      <c r="B394" s="17"/>
      <c r="C394" s="8"/>
      <c r="D394" s="18" t="s">
        <v>33</v>
      </c>
      <c r="E394" s="9"/>
      <c r="F394" s="19">
        <f>SUM(F382:F393)</f>
        <v>0</v>
      </c>
      <c r="G394" s="19">
        <f t="shared" ref="G394:J394" si="125">SUM(G382:G393)</f>
        <v>0</v>
      </c>
      <c r="H394" s="19">
        <f t="shared" si="125"/>
        <v>0</v>
      </c>
      <c r="I394" s="19">
        <f t="shared" si="125"/>
        <v>0</v>
      </c>
      <c r="J394" s="19">
        <f t="shared" si="125"/>
        <v>0</v>
      </c>
      <c r="K394" s="25"/>
      <c r="L394" s="19">
        <f t="shared" ref="L394" si="126">SUM(L382:L393)</f>
        <v>0</v>
      </c>
    </row>
    <row r="395" spans="1:12" ht="15.75" thickBot="1" x14ac:dyDescent="0.25">
      <c r="A395" s="29">
        <f>A371</f>
        <v>4</v>
      </c>
      <c r="B395" s="30">
        <f>B371</f>
        <v>1</v>
      </c>
      <c r="C395" s="61" t="s">
        <v>4</v>
      </c>
      <c r="D395" s="62"/>
      <c r="E395" s="31"/>
      <c r="F395" s="32">
        <f>F381+F394</f>
        <v>500</v>
      </c>
      <c r="G395" s="32">
        <f t="shared" ref="G395:J395" si="127">G381+G394</f>
        <v>11.79</v>
      </c>
      <c r="H395" s="32">
        <f t="shared" si="127"/>
        <v>18.03</v>
      </c>
      <c r="I395" s="32">
        <f t="shared" si="127"/>
        <v>103.79</v>
      </c>
      <c r="J395" s="32">
        <f t="shared" si="127"/>
        <v>694.99</v>
      </c>
      <c r="K395" s="32"/>
      <c r="L395" s="32">
        <f t="shared" ref="L395" si="128">L381+L394</f>
        <v>47</v>
      </c>
    </row>
    <row r="396" spans="1:12" ht="15" x14ac:dyDescent="0.25">
      <c r="A396" s="14">
        <v>4</v>
      </c>
      <c r="B396" s="15">
        <v>2</v>
      </c>
      <c r="C396" s="22" t="s">
        <v>20</v>
      </c>
      <c r="D396" s="5" t="s">
        <v>21</v>
      </c>
      <c r="E396" s="50" t="s">
        <v>80</v>
      </c>
      <c r="F396" s="39">
        <v>200</v>
      </c>
      <c r="G396" s="39">
        <v>12.3</v>
      </c>
      <c r="H396" s="39">
        <v>29.5</v>
      </c>
      <c r="I396" s="39">
        <v>16.579999999999998</v>
      </c>
      <c r="J396" s="39">
        <v>381.02</v>
      </c>
      <c r="K396" s="40">
        <v>259</v>
      </c>
      <c r="L396" s="39">
        <v>75</v>
      </c>
    </row>
    <row r="397" spans="1:12" ht="15" x14ac:dyDescent="0.25">
      <c r="A397" s="14"/>
      <c r="B397" s="15"/>
      <c r="C397" s="11"/>
      <c r="D397" s="6"/>
      <c r="E397" s="41"/>
      <c r="F397" s="42"/>
      <c r="G397" s="42"/>
      <c r="H397" s="42"/>
      <c r="I397" s="42"/>
      <c r="J397" s="42"/>
      <c r="K397" s="43"/>
      <c r="L397" s="42"/>
    </row>
    <row r="398" spans="1:12" ht="15" x14ac:dyDescent="0.25">
      <c r="A398" s="14"/>
      <c r="B398" s="15"/>
      <c r="C398" s="11"/>
      <c r="D398" s="53" t="s">
        <v>30</v>
      </c>
      <c r="E398" s="51" t="s">
        <v>54</v>
      </c>
      <c r="F398" s="42">
        <v>200</v>
      </c>
      <c r="G398" s="42">
        <v>1</v>
      </c>
      <c r="H398" s="42">
        <v>0</v>
      </c>
      <c r="I398" s="42">
        <v>0</v>
      </c>
      <c r="J398" s="42">
        <v>55</v>
      </c>
      <c r="K398" s="43">
        <v>389</v>
      </c>
      <c r="L398" s="42">
        <v>15</v>
      </c>
    </row>
    <row r="399" spans="1:12" ht="15" x14ac:dyDescent="0.25">
      <c r="A399" s="14"/>
      <c r="B399" s="15"/>
      <c r="C399" s="11"/>
      <c r="D399" s="7" t="s">
        <v>23</v>
      </c>
      <c r="E399" s="51" t="s">
        <v>42</v>
      </c>
      <c r="F399" s="42">
        <v>30</v>
      </c>
      <c r="G399" s="42">
        <v>2.2999999999999998</v>
      </c>
      <c r="H399" s="42">
        <v>0.2</v>
      </c>
      <c r="I399" s="42">
        <v>14.8</v>
      </c>
      <c r="J399" s="42">
        <v>70.2</v>
      </c>
      <c r="K399" s="52" t="s">
        <v>43</v>
      </c>
      <c r="L399" s="42">
        <v>3</v>
      </c>
    </row>
    <row r="400" spans="1:12" ht="15" x14ac:dyDescent="0.25">
      <c r="A400" s="14"/>
      <c r="B400" s="15"/>
      <c r="C400" s="11"/>
      <c r="D400" s="59" t="s">
        <v>39</v>
      </c>
      <c r="E400" s="51" t="s">
        <v>68</v>
      </c>
      <c r="F400" s="42">
        <v>70</v>
      </c>
      <c r="G400" s="42">
        <v>2.2999999999999998</v>
      </c>
      <c r="H400" s="42">
        <v>7.7</v>
      </c>
      <c r="I400" s="42">
        <v>40.799999999999997</v>
      </c>
      <c r="J400" s="42">
        <v>241.7</v>
      </c>
      <c r="K400" s="52" t="s">
        <v>43</v>
      </c>
      <c r="L400" s="42">
        <v>11.9</v>
      </c>
    </row>
    <row r="401" spans="1:12" ht="15" x14ac:dyDescent="0.25">
      <c r="A401" s="14"/>
      <c r="B401" s="15"/>
      <c r="C401" s="11"/>
      <c r="D401" s="7"/>
      <c r="E401" s="41"/>
      <c r="F401" s="42"/>
      <c r="G401" s="42"/>
      <c r="H401" s="42"/>
      <c r="I401" s="42"/>
      <c r="J401" s="42"/>
      <c r="K401" s="43"/>
      <c r="L401" s="42"/>
    </row>
    <row r="402" spans="1:12" ht="15" x14ac:dyDescent="0.25">
      <c r="A402" s="14"/>
      <c r="B402" s="15"/>
      <c r="C402" s="11"/>
      <c r="D402" s="7"/>
      <c r="E402" s="41"/>
      <c r="F402" s="42"/>
      <c r="G402" s="42"/>
      <c r="H402" s="42"/>
      <c r="I402" s="42"/>
      <c r="J402" s="42"/>
      <c r="K402" s="43"/>
      <c r="L402" s="42"/>
    </row>
    <row r="403" spans="1:12" ht="15" x14ac:dyDescent="0.25">
      <c r="A403" s="14"/>
      <c r="B403" s="15"/>
      <c r="C403" s="11"/>
      <c r="D403" s="7"/>
      <c r="E403" s="41"/>
      <c r="F403" s="42"/>
      <c r="G403" s="42"/>
      <c r="H403" s="42"/>
      <c r="I403" s="42"/>
      <c r="J403" s="42"/>
      <c r="K403" s="43"/>
      <c r="L403" s="42"/>
    </row>
    <row r="404" spans="1:12" ht="15" x14ac:dyDescent="0.25">
      <c r="A404" s="14"/>
      <c r="B404" s="15"/>
      <c r="C404" s="11"/>
      <c r="D404" s="6"/>
      <c r="E404" s="41"/>
      <c r="F404" s="42"/>
      <c r="G404" s="42"/>
      <c r="H404" s="42"/>
      <c r="I404" s="42"/>
      <c r="J404" s="42"/>
      <c r="K404" s="43"/>
      <c r="L404" s="42"/>
    </row>
    <row r="405" spans="1:12" ht="15" x14ac:dyDescent="0.25">
      <c r="A405" s="14"/>
      <c r="B405" s="15"/>
      <c r="C405" s="11"/>
      <c r="D405" s="6"/>
      <c r="E405" s="41"/>
      <c r="F405" s="42"/>
      <c r="G405" s="42"/>
      <c r="H405" s="42"/>
      <c r="I405" s="42"/>
      <c r="J405" s="42"/>
      <c r="K405" s="43"/>
      <c r="L405" s="42"/>
    </row>
    <row r="406" spans="1:12" ht="15" x14ac:dyDescent="0.25">
      <c r="A406" s="16"/>
      <c r="B406" s="17"/>
      <c r="C406" s="8"/>
      <c r="D406" s="18" t="s">
        <v>33</v>
      </c>
      <c r="E406" s="9"/>
      <c r="F406" s="19">
        <f>SUM(F396:F405)</f>
        <v>500</v>
      </c>
      <c r="G406" s="19">
        <f t="shared" ref="G406:J406" si="129">SUM(G396:G405)</f>
        <v>17.900000000000002</v>
      </c>
      <c r="H406" s="19">
        <f t="shared" si="129"/>
        <v>37.4</v>
      </c>
      <c r="I406" s="19">
        <f t="shared" si="129"/>
        <v>72.179999999999993</v>
      </c>
      <c r="J406" s="19">
        <f t="shared" si="129"/>
        <v>747.92</v>
      </c>
      <c r="K406" s="25"/>
      <c r="L406" s="19">
        <f t="shared" ref="L406" si="130">SUM(L396:L405)</f>
        <v>104.9</v>
      </c>
    </row>
    <row r="407" spans="1:12" ht="15" x14ac:dyDescent="0.25">
      <c r="A407" s="13">
        <v>4</v>
      </c>
      <c r="B407" s="13">
        <f>B396</f>
        <v>2</v>
      </c>
      <c r="C407" s="10" t="s">
        <v>25</v>
      </c>
      <c r="D407" s="7" t="s">
        <v>26</v>
      </c>
      <c r="E407" s="41"/>
      <c r="F407" s="42"/>
      <c r="G407" s="42"/>
      <c r="H407" s="42"/>
      <c r="I407" s="42"/>
      <c r="J407" s="42"/>
      <c r="K407" s="43"/>
      <c r="L407" s="42"/>
    </row>
    <row r="408" spans="1:12" ht="15" x14ac:dyDescent="0.25">
      <c r="A408" s="14"/>
      <c r="B408" s="15"/>
      <c r="C408" s="11"/>
      <c r="D408" s="7" t="s">
        <v>27</v>
      </c>
      <c r="E408" s="41"/>
      <c r="F408" s="42"/>
      <c r="G408" s="42"/>
      <c r="H408" s="42"/>
      <c r="I408" s="42"/>
      <c r="J408" s="42"/>
      <c r="K408" s="43"/>
      <c r="L408" s="42"/>
    </row>
    <row r="409" spans="1:12" ht="15" x14ac:dyDescent="0.25">
      <c r="A409" s="14"/>
      <c r="B409" s="15"/>
      <c r="C409" s="11"/>
      <c r="D409" s="7" t="s">
        <v>28</v>
      </c>
      <c r="E409" s="41"/>
      <c r="F409" s="42"/>
      <c r="G409" s="42"/>
      <c r="H409" s="42"/>
      <c r="I409" s="42"/>
      <c r="J409" s="42"/>
      <c r="K409" s="43"/>
      <c r="L409" s="42"/>
    </row>
    <row r="410" spans="1:12" ht="15" x14ac:dyDescent="0.25">
      <c r="A410" s="14"/>
      <c r="B410" s="15"/>
      <c r="C410" s="11"/>
      <c r="D410" s="7" t="s">
        <v>29</v>
      </c>
      <c r="E410" s="41"/>
      <c r="F410" s="42"/>
      <c r="G410" s="42"/>
      <c r="H410" s="42"/>
      <c r="I410" s="42"/>
      <c r="J410" s="42"/>
      <c r="K410" s="43"/>
      <c r="L410" s="42"/>
    </row>
    <row r="411" spans="1:12" ht="15" x14ac:dyDescent="0.25">
      <c r="A411" s="14"/>
      <c r="B411" s="15"/>
      <c r="C411" s="11"/>
      <c r="D411" s="7" t="s">
        <v>30</v>
      </c>
      <c r="E411" s="41"/>
      <c r="F411" s="42"/>
      <c r="G411" s="42"/>
      <c r="H411" s="42"/>
      <c r="I411" s="42"/>
      <c r="J411" s="42"/>
      <c r="K411" s="43"/>
      <c r="L411" s="42"/>
    </row>
    <row r="412" spans="1:12" ht="15" x14ac:dyDescent="0.25">
      <c r="A412" s="14"/>
      <c r="B412" s="15"/>
      <c r="C412" s="11"/>
      <c r="D412" s="7" t="s">
        <v>31</v>
      </c>
      <c r="E412" s="41"/>
      <c r="F412" s="42"/>
      <c r="G412" s="42"/>
      <c r="H412" s="42"/>
      <c r="I412" s="42"/>
      <c r="J412" s="42"/>
      <c r="K412" s="43"/>
      <c r="L412" s="42"/>
    </row>
    <row r="413" spans="1:12" ht="15" x14ac:dyDescent="0.25">
      <c r="A413" s="14"/>
      <c r="B413" s="15"/>
      <c r="C413" s="11"/>
      <c r="D413" s="7" t="s">
        <v>32</v>
      </c>
      <c r="E413" s="41"/>
      <c r="F413" s="42"/>
      <c r="G413" s="42"/>
      <c r="H413" s="42"/>
      <c r="I413" s="42"/>
      <c r="J413" s="42"/>
      <c r="K413" s="43"/>
      <c r="L413" s="42"/>
    </row>
    <row r="414" spans="1:12" ht="15" x14ac:dyDescent="0.25">
      <c r="A414" s="14"/>
      <c r="B414" s="15"/>
      <c r="C414" s="11"/>
      <c r="D414" s="7"/>
      <c r="E414" s="41"/>
      <c r="F414" s="42"/>
      <c r="G414" s="42"/>
      <c r="H414" s="42"/>
      <c r="I414" s="42"/>
      <c r="J414" s="42"/>
      <c r="K414" s="43"/>
      <c r="L414" s="42"/>
    </row>
    <row r="415" spans="1:12" ht="15" x14ac:dyDescent="0.25">
      <c r="A415" s="14"/>
      <c r="B415" s="15"/>
      <c r="C415" s="11"/>
      <c r="D415" s="7"/>
      <c r="E415" s="41"/>
      <c r="F415" s="42"/>
      <c r="G415" s="42"/>
      <c r="H415" s="42"/>
      <c r="I415" s="42"/>
      <c r="J415" s="42"/>
      <c r="K415" s="43"/>
      <c r="L415" s="42"/>
    </row>
    <row r="416" spans="1:12" ht="15" x14ac:dyDescent="0.25">
      <c r="A416" s="14"/>
      <c r="B416" s="15"/>
      <c r="C416" s="11"/>
      <c r="D416" s="7"/>
      <c r="E416" s="41"/>
      <c r="F416" s="42"/>
      <c r="G416" s="42"/>
      <c r="H416" s="42"/>
      <c r="I416" s="42"/>
      <c r="J416" s="42"/>
      <c r="K416" s="43"/>
      <c r="L416" s="42"/>
    </row>
    <row r="417" spans="1:12" ht="15" x14ac:dyDescent="0.25">
      <c r="A417" s="14"/>
      <c r="B417" s="15"/>
      <c r="C417" s="11"/>
      <c r="D417" s="6"/>
      <c r="E417" s="41"/>
      <c r="F417" s="42"/>
      <c r="G417" s="42"/>
      <c r="H417" s="42"/>
      <c r="I417" s="42"/>
      <c r="J417" s="42"/>
      <c r="K417" s="43"/>
      <c r="L417" s="42"/>
    </row>
    <row r="418" spans="1:12" ht="15" x14ac:dyDescent="0.25">
      <c r="A418" s="14"/>
      <c r="B418" s="15"/>
      <c r="C418" s="11"/>
      <c r="D418" s="6"/>
      <c r="E418" s="41"/>
      <c r="F418" s="42"/>
      <c r="G418" s="42"/>
      <c r="H418" s="42"/>
      <c r="I418" s="42"/>
      <c r="J418" s="42"/>
      <c r="K418" s="43"/>
      <c r="L418" s="42"/>
    </row>
    <row r="419" spans="1:12" ht="15" x14ac:dyDescent="0.25">
      <c r="A419" s="16"/>
      <c r="B419" s="17"/>
      <c r="C419" s="8"/>
      <c r="D419" s="18" t="s">
        <v>33</v>
      </c>
      <c r="E419" s="9"/>
      <c r="F419" s="19">
        <f>SUM(F407:F418)</f>
        <v>0</v>
      </c>
      <c r="G419" s="19">
        <f t="shared" ref="G419:J419" si="131">SUM(G407:G418)</f>
        <v>0</v>
      </c>
      <c r="H419" s="19">
        <f t="shared" si="131"/>
        <v>0</v>
      </c>
      <c r="I419" s="19">
        <f t="shared" si="131"/>
        <v>0</v>
      </c>
      <c r="J419" s="19">
        <f t="shared" si="131"/>
        <v>0</v>
      </c>
      <c r="K419" s="25"/>
      <c r="L419" s="19">
        <f t="shared" ref="L419" si="132">SUM(L407:L418)</f>
        <v>0</v>
      </c>
    </row>
    <row r="420" spans="1:12" ht="15.75" thickBot="1" x14ac:dyDescent="0.25">
      <c r="A420" s="33">
        <f>A396</f>
        <v>4</v>
      </c>
      <c r="B420" s="33">
        <f>B396</f>
        <v>2</v>
      </c>
      <c r="C420" s="61" t="s">
        <v>4</v>
      </c>
      <c r="D420" s="62"/>
      <c r="E420" s="31"/>
      <c r="F420" s="32">
        <f>F406+F419</f>
        <v>500</v>
      </c>
      <c r="G420" s="32">
        <f t="shared" ref="G420:J420" si="133">G406+G419</f>
        <v>17.900000000000002</v>
      </c>
      <c r="H420" s="32">
        <f t="shared" si="133"/>
        <v>37.4</v>
      </c>
      <c r="I420" s="32">
        <f t="shared" si="133"/>
        <v>72.179999999999993</v>
      </c>
      <c r="J420" s="32">
        <f t="shared" si="133"/>
        <v>747.92</v>
      </c>
      <c r="K420" s="32"/>
      <c r="L420" s="32">
        <f t="shared" ref="L420" si="134">L406+L419</f>
        <v>104.9</v>
      </c>
    </row>
    <row r="421" spans="1:12" ht="15" x14ac:dyDescent="0.25">
      <c r="A421" s="20">
        <v>4</v>
      </c>
      <c r="B421" s="21">
        <v>3</v>
      </c>
      <c r="C421" s="22" t="s">
        <v>20</v>
      </c>
      <c r="D421" s="5" t="s">
        <v>21</v>
      </c>
      <c r="E421" s="50" t="s">
        <v>77</v>
      </c>
      <c r="F421" s="39">
        <v>250</v>
      </c>
      <c r="G421" s="39">
        <v>8.1999999999999993</v>
      </c>
      <c r="H421" s="39">
        <v>11.6</v>
      </c>
      <c r="I421" s="39">
        <v>13</v>
      </c>
      <c r="J421" s="39">
        <v>189.2</v>
      </c>
      <c r="K421" s="40">
        <v>111</v>
      </c>
      <c r="L421" s="39">
        <v>24</v>
      </c>
    </row>
    <row r="422" spans="1:12" ht="15" x14ac:dyDescent="0.25">
      <c r="A422" s="23"/>
      <c r="B422" s="15"/>
      <c r="C422" s="11"/>
      <c r="D422" s="54"/>
      <c r="E422" s="51"/>
      <c r="F422" s="42"/>
      <c r="G422" s="42"/>
      <c r="H422" s="42"/>
      <c r="I422" s="42"/>
      <c r="J422" s="42"/>
      <c r="K422" s="43"/>
      <c r="L422" s="42"/>
    </row>
    <row r="423" spans="1:12" ht="15" x14ac:dyDescent="0.25">
      <c r="A423" s="23"/>
      <c r="B423" s="15"/>
      <c r="C423" s="11"/>
      <c r="D423" s="53" t="s">
        <v>30</v>
      </c>
      <c r="E423" s="51" t="s">
        <v>47</v>
      </c>
      <c r="F423" s="42">
        <v>200</v>
      </c>
      <c r="G423" s="42">
        <v>0.6</v>
      </c>
      <c r="H423" s="42">
        <v>0.1</v>
      </c>
      <c r="I423" s="42">
        <v>32.01</v>
      </c>
      <c r="J423" s="42">
        <v>131.34</v>
      </c>
      <c r="K423" s="43">
        <v>349</v>
      </c>
      <c r="L423" s="42">
        <v>8</v>
      </c>
    </row>
    <row r="424" spans="1:12" ht="15.75" customHeight="1" x14ac:dyDescent="0.25">
      <c r="A424" s="23"/>
      <c r="B424" s="15"/>
      <c r="C424" s="11"/>
      <c r="D424" s="7" t="s">
        <v>23</v>
      </c>
      <c r="E424" s="51" t="s">
        <v>42</v>
      </c>
      <c r="F424" s="42">
        <v>30</v>
      </c>
      <c r="G424" s="42">
        <v>2.2999999999999998</v>
      </c>
      <c r="H424" s="42">
        <v>0.2</v>
      </c>
      <c r="I424" s="42">
        <v>14.8</v>
      </c>
      <c r="J424" s="42">
        <v>70.2</v>
      </c>
      <c r="K424" s="52" t="s">
        <v>43</v>
      </c>
      <c r="L424" s="42">
        <v>3</v>
      </c>
    </row>
    <row r="425" spans="1:12" ht="15.75" customHeight="1" x14ac:dyDescent="0.25">
      <c r="A425" s="23"/>
      <c r="B425" s="15"/>
      <c r="C425" s="11"/>
      <c r="D425" s="7"/>
      <c r="E425" s="51" t="s">
        <v>78</v>
      </c>
      <c r="F425" s="42">
        <v>70</v>
      </c>
      <c r="G425" s="42">
        <v>5.8</v>
      </c>
      <c r="H425" s="42">
        <v>8.3000000000000007</v>
      </c>
      <c r="I425" s="42">
        <v>14.83</v>
      </c>
      <c r="J425" s="42">
        <v>157.22</v>
      </c>
      <c r="K425" s="43">
        <v>3</v>
      </c>
      <c r="L425" s="42">
        <v>25</v>
      </c>
    </row>
    <row r="426" spans="1:12" ht="15" x14ac:dyDescent="0.25">
      <c r="A426" s="23"/>
      <c r="B426" s="15"/>
      <c r="C426" s="11"/>
      <c r="D426" s="7" t="s">
        <v>24</v>
      </c>
      <c r="E426" s="41"/>
      <c r="F426" s="42"/>
      <c r="G426" s="42"/>
      <c r="H426" s="42"/>
      <c r="I426" s="42"/>
      <c r="J426" s="42"/>
      <c r="K426" s="43"/>
      <c r="L426" s="42"/>
    </row>
    <row r="427" spans="1:12" ht="15" x14ac:dyDescent="0.25">
      <c r="A427" s="23"/>
      <c r="B427" s="15"/>
      <c r="C427" s="11"/>
      <c r="D427" s="7"/>
      <c r="E427" s="41"/>
      <c r="F427" s="42"/>
      <c r="G427" s="42"/>
      <c r="H427" s="42"/>
      <c r="I427" s="42"/>
      <c r="J427" s="42"/>
      <c r="K427" s="43"/>
      <c r="L427" s="42"/>
    </row>
    <row r="428" spans="1:12" ht="15" x14ac:dyDescent="0.25">
      <c r="A428" s="23"/>
      <c r="B428" s="15"/>
      <c r="C428" s="11"/>
      <c r="D428" s="6"/>
      <c r="E428" s="41"/>
      <c r="F428" s="42"/>
      <c r="G428" s="42"/>
      <c r="H428" s="42"/>
      <c r="I428" s="42"/>
      <c r="J428" s="42"/>
      <c r="K428" s="43"/>
      <c r="L428" s="42"/>
    </row>
    <row r="429" spans="1:12" ht="15" x14ac:dyDescent="0.25">
      <c r="A429" s="23"/>
      <c r="B429" s="15"/>
      <c r="C429" s="11"/>
      <c r="D429" s="6"/>
      <c r="E429" s="41"/>
      <c r="F429" s="42"/>
      <c r="G429" s="42"/>
      <c r="H429" s="42"/>
      <c r="I429" s="42"/>
      <c r="J429" s="42"/>
      <c r="K429" s="43"/>
      <c r="L429" s="42"/>
    </row>
    <row r="430" spans="1:12" ht="15" x14ac:dyDescent="0.25">
      <c r="A430" s="24"/>
      <c r="B430" s="17"/>
      <c r="C430" s="8"/>
      <c r="D430" s="18" t="s">
        <v>33</v>
      </c>
      <c r="E430" s="9"/>
      <c r="F430" s="19">
        <f>SUM(F421:F429)</f>
        <v>550</v>
      </c>
      <c r="G430" s="19">
        <f t="shared" ref="G430:J430" si="135">SUM(G421:G429)</f>
        <v>16.899999999999999</v>
      </c>
      <c r="H430" s="19">
        <f t="shared" si="135"/>
        <v>20.2</v>
      </c>
      <c r="I430" s="19">
        <f t="shared" si="135"/>
        <v>74.64</v>
      </c>
      <c r="J430" s="19">
        <f t="shared" si="135"/>
        <v>547.95999999999992</v>
      </c>
      <c r="K430" s="25"/>
      <c r="L430" s="19">
        <f t="shared" ref="L430" si="136">SUM(L421:L429)</f>
        <v>60</v>
      </c>
    </row>
    <row r="431" spans="1:12" ht="15" x14ac:dyDescent="0.25">
      <c r="A431" s="26">
        <v>4</v>
      </c>
      <c r="B431" s="13">
        <f>B421</f>
        <v>3</v>
      </c>
      <c r="C431" s="10" t="s">
        <v>25</v>
      </c>
      <c r="D431" s="7" t="s">
        <v>26</v>
      </c>
      <c r="E431" s="41"/>
      <c r="F431" s="42"/>
      <c r="G431" s="42"/>
      <c r="H431" s="42"/>
      <c r="I431" s="42"/>
      <c r="J431" s="42"/>
      <c r="K431" s="43"/>
      <c r="L431" s="42"/>
    </row>
    <row r="432" spans="1:12" ht="15" x14ac:dyDescent="0.25">
      <c r="A432" s="23"/>
      <c r="B432" s="15"/>
      <c r="C432" s="11"/>
      <c r="D432" s="7" t="s">
        <v>27</v>
      </c>
      <c r="E432" s="41"/>
      <c r="F432" s="42"/>
      <c r="G432" s="42"/>
      <c r="H432" s="42"/>
      <c r="I432" s="42"/>
      <c r="J432" s="42"/>
      <c r="K432" s="43"/>
      <c r="L432" s="42"/>
    </row>
    <row r="433" spans="1:12" ht="15" x14ac:dyDescent="0.25">
      <c r="A433" s="23"/>
      <c r="B433" s="15"/>
      <c r="C433" s="11"/>
      <c r="D433" s="7" t="s">
        <v>28</v>
      </c>
      <c r="E433" s="41"/>
      <c r="F433" s="42"/>
      <c r="G433" s="42"/>
      <c r="H433" s="42"/>
      <c r="I433" s="42"/>
      <c r="J433" s="42"/>
      <c r="K433" s="43"/>
      <c r="L433" s="42"/>
    </row>
    <row r="434" spans="1:12" ht="15" x14ac:dyDescent="0.25">
      <c r="A434" s="23"/>
      <c r="B434" s="15"/>
      <c r="C434" s="11"/>
      <c r="D434" s="7" t="s">
        <v>29</v>
      </c>
      <c r="E434" s="41"/>
      <c r="F434" s="42"/>
      <c r="G434" s="42"/>
      <c r="H434" s="42"/>
      <c r="I434" s="42"/>
      <c r="J434" s="42"/>
      <c r="K434" s="43"/>
      <c r="L434" s="42"/>
    </row>
    <row r="435" spans="1:12" ht="15" x14ac:dyDescent="0.25">
      <c r="A435" s="23"/>
      <c r="B435" s="15"/>
      <c r="C435" s="11"/>
      <c r="D435" s="7" t="s">
        <v>30</v>
      </c>
      <c r="E435" s="41"/>
      <c r="F435" s="42"/>
      <c r="G435" s="42"/>
      <c r="H435" s="42"/>
      <c r="I435" s="42"/>
      <c r="J435" s="42"/>
      <c r="K435" s="43"/>
      <c r="L435" s="42"/>
    </row>
    <row r="436" spans="1:12" ht="15" x14ac:dyDescent="0.25">
      <c r="A436" s="23"/>
      <c r="B436" s="15"/>
      <c r="C436" s="11"/>
      <c r="D436" s="7" t="s">
        <v>31</v>
      </c>
      <c r="E436" s="41"/>
      <c r="F436" s="42"/>
      <c r="G436" s="42"/>
      <c r="H436" s="42"/>
      <c r="I436" s="42"/>
      <c r="J436" s="42"/>
      <c r="K436" s="43"/>
      <c r="L436" s="42"/>
    </row>
    <row r="437" spans="1:12" ht="15" x14ac:dyDescent="0.25">
      <c r="A437" s="23"/>
      <c r="B437" s="15"/>
      <c r="C437" s="11"/>
      <c r="D437" s="7" t="s">
        <v>32</v>
      </c>
      <c r="E437" s="41"/>
      <c r="F437" s="42"/>
      <c r="G437" s="42"/>
      <c r="H437" s="42"/>
      <c r="I437" s="42"/>
      <c r="J437" s="42"/>
      <c r="K437" s="43"/>
      <c r="L437" s="42"/>
    </row>
    <row r="438" spans="1:12" ht="15" x14ac:dyDescent="0.25">
      <c r="A438" s="23"/>
      <c r="B438" s="15"/>
      <c r="C438" s="11"/>
      <c r="D438" s="7"/>
      <c r="E438" s="41"/>
      <c r="F438" s="42"/>
      <c r="G438" s="42"/>
      <c r="H438" s="42"/>
      <c r="I438" s="42"/>
      <c r="J438" s="42"/>
      <c r="K438" s="43"/>
      <c r="L438" s="42"/>
    </row>
    <row r="439" spans="1:12" ht="15" x14ac:dyDescent="0.25">
      <c r="A439" s="23"/>
      <c r="B439" s="15"/>
      <c r="C439" s="11"/>
      <c r="D439" s="7"/>
      <c r="E439" s="41"/>
      <c r="F439" s="42"/>
      <c r="G439" s="42"/>
      <c r="H439" s="42"/>
      <c r="I439" s="42"/>
      <c r="J439" s="42"/>
      <c r="K439" s="43"/>
      <c r="L439" s="42"/>
    </row>
    <row r="440" spans="1:12" ht="15" x14ac:dyDescent="0.25">
      <c r="A440" s="23"/>
      <c r="B440" s="15"/>
      <c r="C440" s="11"/>
      <c r="D440" s="7"/>
      <c r="E440" s="41"/>
      <c r="F440" s="42"/>
      <c r="G440" s="42"/>
      <c r="H440" s="42"/>
      <c r="I440" s="42"/>
      <c r="J440" s="42"/>
      <c r="K440" s="43"/>
      <c r="L440" s="42"/>
    </row>
    <row r="441" spans="1:12" ht="15" x14ac:dyDescent="0.25">
      <c r="A441" s="23"/>
      <c r="B441" s="15"/>
      <c r="C441" s="11"/>
      <c r="D441" s="6"/>
      <c r="E441" s="41"/>
      <c r="F441" s="42"/>
      <c r="G441" s="42"/>
      <c r="H441" s="42"/>
      <c r="I441" s="42"/>
      <c r="J441" s="42"/>
      <c r="K441" s="43"/>
      <c r="L441" s="42"/>
    </row>
    <row r="442" spans="1:12" ht="15" x14ac:dyDescent="0.25">
      <c r="A442" s="23"/>
      <c r="B442" s="15"/>
      <c r="C442" s="11"/>
      <c r="D442" s="6"/>
      <c r="E442" s="41"/>
      <c r="F442" s="42"/>
      <c r="G442" s="42"/>
      <c r="H442" s="42"/>
      <c r="I442" s="42"/>
      <c r="J442" s="42"/>
      <c r="K442" s="43"/>
      <c r="L442" s="42"/>
    </row>
    <row r="443" spans="1:12" ht="15" x14ac:dyDescent="0.25">
      <c r="A443" s="24"/>
      <c r="B443" s="17"/>
      <c r="C443" s="8"/>
      <c r="D443" s="18" t="s">
        <v>33</v>
      </c>
      <c r="E443" s="9"/>
      <c r="F443" s="19">
        <f>SUM(F431:F442)</f>
        <v>0</v>
      </c>
      <c r="G443" s="19">
        <f t="shared" ref="G443:J443" si="137">SUM(G431:G442)</f>
        <v>0</v>
      </c>
      <c r="H443" s="19">
        <f t="shared" si="137"/>
        <v>0</v>
      </c>
      <c r="I443" s="19">
        <f t="shared" si="137"/>
        <v>0</v>
      </c>
      <c r="J443" s="19">
        <f t="shared" si="137"/>
        <v>0</v>
      </c>
      <c r="K443" s="25"/>
      <c r="L443" s="19">
        <f t="shared" ref="L443" si="138">SUM(L431:L442)</f>
        <v>0</v>
      </c>
    </row>
    <row r="444" spans="1:12" ht="15.75" thickBot="1" x14ac:dyDescent="0.25">
      <c r="A444" s="29">
        <f>A421</f>
        <v>4</v>
      </c>
      <c r="B444" s="30">
        <f>B421</f>
        <v>3</v>
      </c>
      <c r="C444" s="61" t="s">
        <v>4</v>
      </c>
      <c r="D444" s="62"/>
      <c r="E444" s="31"/>
      <c r="F444" s="32">
        <f>F430+F443</f>
        <v>550</v>
      </c>
      <c r="G444" s="32">
        <f t="shared" ref="G444:J444" si="139">G430+G443</f>
        <v>16.899999999999999</v>
      </c>
      <c r="H444" s="32">
        <f t="shared" si="139"/>
        <v>20.2</v>
      </c>
      <c r="I444" s="32">
        <f t="shared" si="139"/>
        <v>74.64</v>
      </c>
      <c r="J444" s="32">
        <f t="shared" si="139"/>
        <v>547.95999999999992</v>
      </c>
      <c r="K444" s="32"/>
      <c r="L444" s="32">
        <f t="shared" ref="L444" si="140">L430+L443</f>
        <v>60</v>
      </c>
    </row>
    <row r="445" spans="1:12" ht="15.75" thickBot="1" x14ac:dyDescent="0.3">
      <c r="A445" s="20">
        <v>4</v>
      </c>
      <c r="B445" s="21">
        <v>4</v>
      </c>
      <c r="C445" s="22" t="s">
        <v>20</v>
      </c>
      <c r="D445" s="5" t="s">
        <v>21</v>
      </c>
      <c r="E445" s="50" t="s">
        <v>79</v>
      </c>
      <c r="F445" s="39">
        <v>100</v>
      </c>
      <c r="G445" s="39">
        <v>6.86</v>
      </c>
      <c r="H445" s="39">
        <v>10.220000000000001</v>
      </c>
      <c r="I445" s="39">
        <v>4.05</v>
      </c>
      <c r="J445" s="39">
        <v>135.62</v>
      </c>
      <c r="K445" s="40">
        <v>294</v>
      </c>
      <c r="L445" s="39">
        <v>35</v>
      </c>
    </row>
    <row r="446" spans="1:12" ht="15" x14ac:dyDescent="0.25">
      <c r="A446" s="23"/>
      <c r="B446" s="15"/>
      <c r="C446" s="11"/>
      <c r="D446" s="5" t="s">
        <v>21</v>
      </c>
      <c r="E446" s="51" t="s">
        <v>46</v>
      </c>
      <c r="F446" s="42">
        <v>170</v>
      </c>
      <c r="G446" s="42">
        <v>8.5500000000000007</v>
      </c>
      <c r="H446" s="42">
        <v>7.8</v>
      </c>
      <c r="I446" s="42">
        <v>37.08</v>
      </c>
      <c r="J446" s="42">
        <v>252.72</v>
      </c>
      <c r="K446" s="43">
        <v>302</v>
      </c>
      <c r="L446" s="42">
        <v>20</v>
      </c>
    </row>
    <row r="447" spans="1:12" ht="15" x14ac:dyDescent="0.25">
      <c r="A447" s="23"/>
      <c r="B447" s="15"/>
      <c r="C447" s="11"/>
      <c r="D447" s="7" t="s">
        <v>22</v>
      </c>
      <c r="E447" s="51" t="s">
        <v>53</v>
      </c>
      <c r="F447" s="42">
        <v>200</v>
      </c>
      <c r="G447" s="42">
        <v>4.0999999999999996</v>
      </c>
      <c r="H447" s="42">
        <v>3.5</v>
      </c>
      <c r="I447" s="42">
        <v>17.600000000000001</v>
      </c>
      <c r="J447" s="42">
        <v>118.3</v>
      </c>
      <c r="K447" s="43">
        <v>382</v>
      </c>
      <c r="L447" s="42">
        <v>17</v>
      </c>
    </row>
    <row r="448" spans="1:12" ht="15" x14ac:dyDescent="0.25">
      <c r="A448" s="23"/>
      <c r="B448" s="15"/>
      <c r="C448" s="11"/>
      <c r="D448" s="7" t="s">
        <v>23</v>
      </c>
      <c r="E448" s="51" t="s">
        <v>42</v>
      </c>
      <c r="F448" s="42">
        <v>30</v>
      </c>
      <c r="G448" s="42">
        <v>2.2999999999999998</v>
      </c>
      <c r="H448" s="42">
        <v>0.2</v>
      </c>
      <c r="I448" s="42">
        <v>14.8</v>
      </c>
      <c r="J448" s="42">
        <v>70.2</v>
      </c>
      <c r="K448" s="52" t="s">
        <v>43</v>
      </c>
      <c r="L448" s="42">
        <v>3</v>
      </c>
    </row>
    <row r="449" spans="1:12" ht="15" x14ac:dyDescent="0.25">
      <c r="A449" s="23"/>
      <c r="B449" s="15"/>
      <c r="C449" s="11"/>
      <c r="D449" s="7" t="s">
        <v>24</v>
      </c>
      <c r="E449" s="41"/>
      <c r="F449" s="42"/>
      <c r="G449" s="42"/>
      <c r="H449" s="42"/>
      <c r="I449" s="42"/>
      <c r="J449" s="42"/>
      <c r="K449" s="43"/>
      <c r="L449" s="42"/>
    </row>
    <row r="450" spans="1:12" ht="15" x14ac:dyDescent="0.25">
      <c r="A450" s="23"/>
      <c r="B450" s="15"/>
      <c r="C450" s="11"/>
      <c r="D450" s="7"/>
      <c r="E450" s="41"/>
      <c r="F450" s="42"/>
      <c r="G450" s="42"/>
      <c r="H450" s="42"/>
      <c r="I450" s="42"/>
      <c r="J450" s="42"/>
      <c r="K450" s="43"/>
      <c r="L450" s="42"/>
    </row>
    <row r="451" spans="1:12" ht="15" x14ac:dyDescent="0.25">
      <c r="A451" s="23"/>
      <c r="B451" s="15"/>
      <c r="C451" s="11"/>
      <c r="D451" s="7"/>
      <c r="E451" s="41"/>
      <c r="F451" s="42"/>
      <c r="G451" s="42"/>
      <c r="H451" s="42"/>
      <c r="I451" s="42"/>
      <c r="J451" s="42"/>
      <c r="K451" s="43"/>
      <c r="L451" s="42"/>
    </row>
    <row r="452" spans="1:12" ht="15" x14ac:dyDescent="0.25">
      <c r="A452" s="23"/>
      <c r="B452" s="15"/>
      <c r="C452" s="11"/>
      <c r="D452" s="7"/>
      <c r="E452" s="41"/>
      <c r="F452" s="42"/>
      <c r="G452" s="42"/>
      <c r="H452" s="42"/>
      <c r="I452" s="42"/>
      <c r="J452" s="42"/>
      <c r="K452" s="43"/>
      <c r="L452" s="42"/>
    </row>
    <row r="453" spans="1:12" ht="15" x14ac:dyDescent="0.25">
      <c r="A453" s="23"/>
      <c r="B453" s="15"/>
      <c r="C453" s="11"/>
      <c r="D453" s="6"/>
      <c r="E453" s="41"/>
      <c r="F453" s="42"/>
      <c r="G453" s="42"/>
      <c r="H453" s="42"/>
      <c r="I453" s="42"/>
      <c r="J453" s="42"/>
      <c r="K453" s="43"/>
      <c r="L453" s="42"/>
    </row>
    <row r="454" spans="1:12" ht="15" x14ac:dyDescent="0.25">
      <c r="A454" s="23"/>
      <c r="B454" s="15"/>
      <c r="C454" s="11"/>
      <c r="D454" s="6"/>
      <c r="E454" s="41"/>
      <c r="F454" s="42"/>
      <c r="G454" s="42"/>
      <c r="H454" s="42"/>
      <c r="I454" s="42"/>
      <c r="J454" s="42"/>
      <c r="K454" s="43"/>
      <c r="L454" s="42"/>
    </row>
    <row r="455" spans="1:12" ht="15" x14ac:dyDescent="0.25">
      <c r="A455" s="24"/>
      <c r="B455" s="17"/>
      <c r="C455" s="8"/>
      <c r="D455" s="18" t="s">
        <v>33</v>
      </c>
      <c r="E455" s="9"/>
      <c r="F455" s="19">
        <f>SUM(F445:F454)</f>
        <v>500</v>
      </c>
      <c r="G455" s="19">
        <f t="shared" ref="G455:J455" si="141">SUM(G445:G454)</f>
        <v>21.81</v>
      </c>
      <c r="H455" s="19">
        <f t="shared" si="141"/>
        <v>21.72</v>
      </c>
      <c r="I455" s="19">
        <f t="shared" si="141"/>
        <v>73.53</v>
      </c>
      <c r="J455" s="19">
        <f t="shared" si="141"/>
        <v>576.84</v>
      </c>
      <c r="K455" s="25"/>
      <c r="L455" s="19">
        <f t="shared" ref="L455" si="142">SUM(L445:L454)</f>
        <v>75</v>
      </c>
    </row>
    <row r="456" spans="1:12" ht="15" x14ac:dyDescent="0.25">
      <c r="A456" s="26">
        <v>4</v>
      </c>
      <c r="B456" s="13">
        <f>B445</f>
        <v>4</v>
      </c>
      <c r="C456" s="10" t="s">
        <v>25</v>
      </c>
      <c r="D456" s="7" t="s">
        <v>26</v>
      </c>
      <c r="E456" s="41"/>
      <c r="F456" s="42"/>
      <c r="G456" s="42"/>
      <c r="H456" s="42"/>
      <c r="I456" s="42"/>
      <c r="J456" s="42"/>
      <c r="K456" s="43"/>
      <c r="L456" s="42"/>
    </row>
    <row r="457" spans="1:12" ht="15" x14ac:dyDescent="0.25">
      <c r="A457" s="23"/>
      <c r="B457" s="15"/>
      <c r="C457" s="11"/>
      <c r="D457" s="7" t="s">
        <v>27</v>
      </c>
      <c r="E457" s="41"/>
      <c r="F457" s="42"/>
      <c r="G457" s="42"/>
      <c r="H457" s="42"/>
      <c r="I457" s="42"/>
      <c r="J457" s="42"/>
      <c r="K457" s="43"/>
      <c r="L457" s="42"/>
    </row>
    <row r="458" spans="1:12" ht="15" x14ac:dyDescent="0.25">
      <c r="A458" s="23"/>
      <c r="B458" s="15"/>
      <c r="C458" s="11"/>
      <c r="D458" s="7" t="s">
        <v>28</v>
      </c>
      <c r="E458" s="41"/>
      <c r="F458" s="42"/>
      <c r="G458" s="42"/>
      <c r="H458" s="42"/>
      <c r="I458" s="42"/>
      <c r="J458" s="42"/>
      <c r="K458" s="43"/>
      <c r="L458" s="42"/>
    </row>
    <row r="459" spans="1:12" ht="15" x14ac:dyDescent="0.25">
      <c r="A459" s="23"/>
      <c r="B459" s="15"/>
      <c r="C459" s="11"/>
      <c r="D459" s="7" t="s">
        <v>29</v>
      </c>
      <c r="E459" s="41"/>
      <c r="F459" s="42"/>
      <c r="G459" s="42"/>
      <c r="H459" s="42"/>
      <c r="I459" s="42"/>
      <c r="J459" s="42"/>
      <c r="K459" s="43"/>
      <c r="L459" s="42"/>
    </row>
    <row r="460" spans="1:12" ht="15" x14ac:dyDescent="0.25">
      <c r="A460" s="23"/>
      <c r="B460" s="15"/>
      <c r="C460" s="11"/>
      <c r="D460" s="7" t="s">
        <v>30</v>
      </c>
      <c r="E460" s="41"/>
      <c r="F460" s="42"/>
      <c r="G460" s="42"/>
      <c r="H460" s="42"/>
      <c r="I460" s="42"/>
      <c r="J460" s="42"/>
      <c r="K460" s="43"/>
      <c r="L460" s="42"/>
    </row>
    <row r="461" spans="1:12" ht="15" x14ac:dyDescent="0.25">
      <c r="A461" s="23"/>
      <c r="B461" s="15"/>
      <c r="C461" s="11"/>
      <c r="D461" s="7" t="s">
        <v>31</v>
      </c>
      <c r="E461" s="41"/>
      <c r="F461" s="42"/>
      <c r="G461" s="42"/>
      <c r="H461" s="42"/>
      <c r="I461" s="42"/>
      <c r="J461" s="42"/>
      <c r="K461" s="43"/>
      <c r="L461" s="42"/>
    </row>
    <row r="462" spans="1:12" ht="15" x14ac:dyDescent="0.25">
      <c r="A462" s="23"/>
      <c r="B462" s="15"/>
      <c r="C462" s="11"/>
      <c r="D462" s="7" t="s">
        <v>32</v>
      </c>
      <c r="E462" s="41"/>
      <c r="F462" s="42"/>
      <c r="G462" s="42"/>
      <c r="H462" s="42"/>
      <c r="I462" s="42"/>
      <c r="J462" s="42"/>
      <c r="K462" s="43"/>
      <c r="L462" s="42"/>
    </row>
    <row r="463" spans="1:12" ht="15" x14ac:dyDescent="0.25">
      <c r="A463" s="23"/>
      <c r="B463" s="15"/>
      <c r="C463" s="11"/>
      <c r="D463" s="7"/>
      <c r="E463" s="41"/>
      <c r="F463" s="42"/>
      <c r="G463" s="42"/>
      <c r="H463" s="42"/>
      <c r="I463" s="42"/>
      <c r="J463" s="42"/>
      <c r="K463" s="43"/>
      <c r="L463" s="42"/>
    </row>
    <row r="464" spans="1:12" ht="15" x14ac:dyDescent="0.25">
      <c r="A464" s="23"/>
      <c r="B464" s="15"/>
      <c r="C464" s="11"/>
      <c r="D464" s="7"/>
      <c r="E464" s="41"/>
      <c r="F464" s="42"/>
      <c r="G464" s="42"/>
      <c r="H464" s="42"/>
      <c r="I464" s="42"/>
      <c r="J464" s="42"/>
      <c r="K464" s="43"/>
      <c r="L464" s="42"/>
    </row>
    <row r="465" spans="1:12" ht="15" x14ac:dyDescent="0.25">
      <c r="A465" s="23"/>
      <c r="B465" s="15"/>
      <c r="C465" s="11"/>
      <c r="D465" s="7"/>
      <c r="E465" s="41"/>
      <c r="F465" s="42"/>
      <c r="G465" s="42"/>
      <c r="H465" s="42"/>
      <c r="I465" s="42"/>
      <c r="J465" s="42"/>
      <c r="K465" s="43"/>
      <c r="L465" s="42"/>
    </row>
    <row r="466" spans="1:12" ht="15" x14ac:dyDescent="0.25">
      <c r="A466" s="23"/>
      <c r="B466" s="15"/>
      <c r="C466" s="11"/>
      <c r="D466" s="6"/>
      <c r="E466" s="41"/>
      <c r="F466" s="42"/>
      <c r="G466" s="42"/>
      <c r="H466" s="42"/>
      <c r="I466" s="42"/>
      <c r="J466" s="42"/>
      <c r="K466" s="43"/>
      <c r="L466" s="42"/>
    </row>
    <row r="467" spans="1:12" ht="15" x14ac:dyDescent="0.25">
      <c r="A467" s="23"/>
      <c r="B467" s="15"/>
      <c r="C467" s="11"/>
      <c r="D467" s="6"/>
      <c r="E467" s="41"/>
      <c r="F467" s="42"/>
      <c r="G467" s="42"/>
      <c r="H467" s="42"/>
      <c r="I467" s="42"/>
      <c r="J467" s="42"/>
      <c r="K467" s="43"/>
      <c r="L467" s="42"/>
    </row>
    <row r="468" spans="1:12" ht="15" x14ac:dyDescent="0.25">
      <c r="A468" s="24"/>
      <c r="B468" s="17"/>
      <c r="C468" s="8"/>
      <c r="D468" s="18" t="s">
        <v>33</v>
      </c>
      <c r="E468" s="9"/>
      <c r="F468" s="19">
        <f>SUM(F456:F467)</f>
        <v>0</v>
      </c>
      <c r="G468" s="19">
        <f t="shared" ref="G468:J468" si="143">SUM(G456:G467)</f>
        <v>0</v>
      </c>
      <c r="H468" s="19">
        <f t="shared" si="143"/>
        <v>0</v>
      </c>
      <c r="I468" s="19">
        <f t="shared" si="143"/>
        <v>0</v>
      </c>
      <c r="J468" s="19">
        <f t="shared" si="143"/>
        <v>0</v>
      </c>
      <c r="K468" s="25"/>
      <c r="L468" s="19">
        <f t="shared" ref="L468" si="144">SUM(L456:L467)</f>
        <v>0</v>
      </c>
    </row>
    <row r="469" spans="1:12" ht="15.75" thickBot="1" x14ac:dyDescent="0.25">
      <c r="A469" s="29">
        <f>A445</f>
        <v>4</v>
      </c>
      <c r="B469" s="30">
        <f>B445</f>
        <v>4</v>
      </c>
      <c r="C469" s="61" t="s">
        <v>4</v>
      </c>
      <c r="D469" s="62"/>
      <c r="E469" s="31"/>
      <c r="F469" s="32">
        <f>F455+F468</f>
        <v>500</v>
      </c>
      <c r="G469" s="32">
        <f t="shared" ref="G469:J469" si="145">G455+G468</f>
        <v>21.81</v>
      </c>
      <c r="H469" s="32">
        <f t="shared" si="145"/>
        <v>21.72</v>
      </c>
      <c r="I469" s="32">
        <f t="shared" si="145"/>
        <v>73.53</v>
      </c>
      <c r="J469" s="32">
        <f t="shared" si="145"/>
        <v>576.84</v>
      </c>
      <c r="K469" s="32"/>
      <c r="L469" s="32">
        <f t="shared" ref="L469" si="146">L455+L468</f>
        <v>75</v>
      </c>
    </row>
    <row r="470" spans="1:12" ht="15.75" thickBot="1" x14ac:dyDescent="0.3">
      <c r="A470" s="20">
        <v>4</v>
      </c>
      <c r="B470" s="21">
        <v>5</v>
      </c>
      <c r="C470" s="22" t="s">
        <v>20</v>
      </c>
      <c r="D470" s="5" t="s">
        <v>21</v>
      </c>
      <c r="E470" s="50" t="s">
        <v>85</v>
      </c>
      <c r="F470" s="39">
        <v>110</v>
      </c>
      <c r="G470" s="39">
        <v>7.77</v>
      </c>
      <c r="H470" s="39">
        <v>21.77</v>
      </c>
      <c r="I470" s="39">
        <v>0.35</v>
      </c>
      <c r="J470" s="39">
        <v>228.41</v>
      </c>
      <c r="K470" s="40">
        <v>243</v>
      </c>
      <c r="L470" s="39">
        <v>31</v>
      </c>
    </row>
    <row r="471" spans="1:12" ht="15" x14ac:dyDescent="0.25">
      <c r="A471" s="23"/>
      <c r="B471" s="15"/>
      <c r="C471" s="11"/>
      <c r="D471" s="5" t="s">
        <v>21</v>
      </c>
      <c r="E471" s="51" t="s">
        <v>65</v>
      </c>
      <c r="F471" s="42">
        <v>150</v>
      </c>
      <c r="G471" s="42">
        <v>5.66</v>
      </c>
      <c r="H471" s="42">
        <v>0.68</v>
      </c>
      <c r="I471" s="42">
        <v>29.04</v>
      </c>
      <c r="J471" s="42">
        <v>144.91999999999999</v>
      </c>
      <c r="K471" s="43">
        <v>203</v>
      </c>
      <c r="L471" s="42">
        <v>17</v>
      </c>
    </row>
    <row r="472" spans="1:12" ht="15" x14ac:dyDescent="0.25">
      <c r="A472" s="23"/>
      <c r="B472" s="15"/>
      <c r="C472" s="11"/>
      <c r="D472" s="7" t="s">
        <v>22</v>
      </c>
      <c r="E472" s="51" t="s">
        <v>66</v>
      </c>
      <c r="F472" s="42">
        <v>210</v>
      </c>
      <c r="G472" s="42">
        <v>0.13</v>
      </c>
      <c r="H472" s="42">
        <v>0.02</v>
      </c>
      <c r="I472" s="42">
        <v>15.2</v>
      </c>
      <c r="J472" s="42">
        <v>61.5</v>
      </c>
      <c r="K472" s="43">
        <v>377</v>
      </c>
      <c r="L472" s="42">
        <v>8</v>
      </c>
    </row>
    <row r="473" spans="1:12" ht="15" x14ac:dyDescent="0.25">
      <c r="A473" s="23"/>
      <c r="B473" s="15"/>
      <c r="C473" s="11"/>
      <c r="D473" s="7" t="s">
        <v>23</v>
      </c>
      <c r="E473" s="51" t="s">
        <v>42</v>
      </c>
      <c r="F473" s="42">
        <v>30</v>
      </c>
      <c r="G473" s="42">
        <v>2.2999999999999998</v>
      </c>
      <c r="H473" s="42">
        <v>0.2</v>
      </c>
      <c r="I473" s="42">
        <v>14.8</v>
      </c>
      <c r="J473" s="42">
        <v>70.2</v>
      </c>
      <c r="K473" s="52" t="s">
        <v>43</v>
      </c>
      <c r="L473" s="42">
        <v>3</v>
      </c>
    </row>
    <row r="474" spans="1:12" ht="15" x14ac:dyDescent="0.25">
      <c r="A474" s="23"/>
      <c r="B474" s="15"/>
      <c r="C474" s="11"/>
      <c r="D474" s="7" t="s">
        <v>24</v>
      </c>
      <c r="E474" s="41"/>
      <c r="F474" s="42"/>
      <c r="G474" s="42"/>
      <c r="H474" s="42"/>
      <c r="I474" s="42"/>
      <c r="J474" s="42"/>
      <c r="K474" s="43"/>
      <c r="L474" s="42"/>
    </row>
    <row r="475" spans="1:12" ht="15" x14ac:dyDescent="0.25">
      <c r="A475" s="23"/>
      <c r="B475" s="15"/>
      <c r="C475" s="11"/>
      <c r="D475" s="7"/>
      <c r="E475" s="41"/>
      <c r="F475" s="42"/>
      <c r="G475" s="42"/>
      <c r="H475" s="42"/>
      <c r="I475" s="42"/>
      <c r="J475" s="42"/>
      <c r="K475" s="43"/>
      <c r="L475" s="42"/>
    </row>
    <row r="476" spans="1:12" ht="15" x14ac:dyDescent="0.25">
      <c r="A476" s="23"/>
      <c r="B476" s="15"/>
      <c r="C476" s="11"/>
      <c r="D476" s="7"/>
      <c r="E476" s="41"/>
      <c r="F476" s="42"/>
      <c r="G476" s="42"/>
      <c r="H476" s="42"/>
      <c r="I476" s="42"/>
      <c r="J476" s="42"/>
      <c r="K476" s="43"/>
      <c r="L476" s="42"/>
    </row>
    <row r="477" spans="1:12" ht="15" x14ac:dyDescent="0.25">
      <c r="A477" s="23"/>
      <c r="B477" s="15"/>
      <c r="C477" s="11"/>
      <c r="D477" s="6"/>
      <c r="E477" s="41"/>
      <c r="F477" s="42"/>
      <c r="G477" s="42"/>
      <c r="H477" s="42"/>
      <c r="I477" s="42"/>
      <c r="J477" s="42"/>
      <c r="K477" s="43"/>
      <c r="L477" s="42"/>
    </row>
    <row r="478" spans="1:12" ht="15" x14ac:dyDescent="0.25">
      <c r="A478" s="23"/>
      <c r="B478" s="15"/>
      <c r="C478" s="11"/>
      <c r="D478" s="6"/>
      <c r="E478" s="41"/>
      <c r="F478" s="42"/>
      <c r="G478" s="42"/>
      <c r="H478" s="42"/>
      <c r="I478" s="42"/>
      <c r="J478" s="42"/>
      <c r="K478" s="43"/>
      <c r="L478" s="42"/>
    </row>
    <row r="479" spans="1:12" ht="15.75" customHeight="1" x14ac:dyDescent="0.25">
      <c r="A479" s="24"/>
      <c r="B479" s="17"/>
      <c r="C479" s="8"/>
      <c r="D479" s="18" t="s">
        <v>33</v>
      </c>
      <c r="E479" s="9"/>
      <c r="F479" s="19">
        <f>SUM(F470:F478)</f>
        <v>500</v>
      </c>
      <c r="G479" s="19">
        <f t="shared" ref="G479:J479" si="147">SUM(G470:G478)</f>
        <v>15.86</v>
      </c>
      <c r="H479" s="19">
        <f t="shared" si="147"/>
        <v>22.669999999999998</v>
      </c>
      <c r="I479" s="19">
        <f t="shared" si="147"/>
        <v>59.39</v>
      </c>
      <c r="J479" s="19">
        <f t="shared" si="147"/>
        <v>505.03</v>
      </c>
      <c r="K479" s="25"/>
      <c r="L479" s="19">
        <f t="shared" ref="L479" si="148">SUM(L470:L478)</f>
        <v>59</v>
      </c>
    </row>
    <row r="480" spans="1:12" ht="15" x14ac:dyDescent="0.25">
      <c r="A480" s="26">
        <v>4</v>
      </c>
      <c r="B480" s="13">
        <f>B470</f>
        <v>5</v>
      </c>
      <c r="C480" s="10" t="s">
        <v>25</v>
      </c>
      <c r="D480" s="7" t="s">
        <v>26</v>
      </c>
      <c r="E480" s="41"/>
      <c r="F480" s="42"/>
      <c r="G480" s="42"/>
      <c r="H480" s="42"/>
      <c r="I480" s="42"/>
      <c r="J480" s="42"/>
      <c r="K480" s="43"/>
      <c r="L480" s="42"/>
    </row>
    <row r="481" spans="1:12" ht="15" x14ac:dyDescent="0.25">
      <c r="A481" s="23"/>
      <c r="B481" s="15"/>
      <c r="C481" s="11"/>
      <c r="D481" s="7" t="s">
        <v>27</v>
      </c>
      <c r="E481" s="41"/>
      <c r="F481" s="42"/>
      <c r="G481" s="42"/>
      <c r="H481" s="42"/>
      <c r="I481" s="42"/>
      <c r="J481" s="42"/>
      <c r="K481" s="43"/>
      <c r="L481" s="42"/>
    </row>
    <row r="482" spans="1:12" ht="15" x14ac:dyDescent="0.25">
      <c r="A482" s="23"/>
      <c r="B482" s="15"/>
      <c r="C482" s="11"/>
      <c r="D482" s="7" t="s">
        <v>28</v>
      </c>
      <c r="E482" s="41"/>
      <c r="F482" s="42"/>
      <c r="G482" s="42"/>
      <c r="H482" s="42"/>
      <c r="I482" s="42"/>
      <c r="J482" s="42"/>
      <c r="K482" s="43"/>
      <c r="L482" s="42"/>
    </row>
    <row r="483" spans="1:12" ht="15" x14ac:dyDescent="0.25">
      <c r="A483" s="23"/>
      <c r="B483" s="15"/>
      <c r="C483" s="11"/>
      <c r="D483" s="7" t="s">
        <v>29</v>
      </c>
      <c r="E483" s="41"/>
      <c r="F483" s="42"/>
      <c r="G483" s="42"/>
      <c r="H483" s="42"/>
      <c r="I483" s="42"/>
      <c r="J483" s="42"/>
      <c r="K483" s="43"/>
      <c r="L483" s="42"/>
    </row>
    <row r="484" spans="1:12" ht="15" x14ac:dyDescent="0.25">
      <c r="A484" s="23"/>
      <c r="B484" s="15"/>
      <c r="C484" s="11"/>
      <c r="D484" s="7" t="s">
        <v>30</v>
      </c>
      <c r="E484" s="41"/>
      <c r="F484" s="42"/>
      <c r="G484" s="42"/>
      <c r="H484" s="42"/>
      <c r="I484" s="42"/>
      <c r="J484" s="42"/>
      <c r="K484" s="43"/>
      <c r="L484" s="42"/>
    </row>
    <row r="485" spans="1:12" ht="15" x14ac:dyDescent="0.25">
      <c r="A485" s="23"/>
      <c r="B485" s="15"/>
      <c r="C485" s="11"/>
      <c r="D485" s="7" t="s">
        <v>31</v>
      </c>
      <c r="E485" s="41"/>
      <c r="F485" s="42"/>
      <c r="G485" s="42"/>
      <c r="H485" s="42"/>
      <c r="I485" s="42"/>
      <c r="J485" s="42"/>
      <c r="K485" s="43"/>
      <c r="L485" s="42"/>
    </row>
    <row r="486" spans="1:12" ht="15" x14ac:dyDescent="0.25">
      <c r="A486" s="23"/>
      <c r="B486" s="15"/>
      <c r="C486" s="11"/>
      <c r="D486" s="7" t="s">
        <v>32</v>
      </c>
      <c r="E486" s="41"/>
      <c r="F486" s="42"/>
      <c r="G486" s="42"/>
      <c r="H486" s="42"/>
      <c r="I486" s="42"/>
      <c r="J486" s="42"/>
      <c r="K486" s="43"/>
      <c r="L486" s="42"/>
    </row>
    <row r="487" spans="1:12" ht="15" x14ac:dyDescent="0.25">
      <c r="A487" s="23"/>
      <c r="B487" s="15"/>
      <c r="C487" s="11"/>
      <c r="D487" s="7"/>
      <c r="E487" s="41"/>
      <c r="F487" s="42"/>
      <c r="G487" s="42"/>
      <c r="H487" s="42"/>
      <c r="I487" s="42"/>
      <c r="J487" s="42"/>
      <c r="K487" s="43"/>
      <c r="L487" s="42"/>
    </row>
    <row r="488" spans="1:12" ht="15" x14ac:dyDescent="0.25">
      <c r="A488" s="23"/>
      <c r="B488" s="15"/>
      <c r="C488" s="11"/>
      <c r="D488" s="7"/>
      <c r="E488" s="41"/>
      <c r="F488" s="42"/>
      <c r="G488" s="42"/>
      <c r="H488" s="42"/>
      <c r="I488" s="42"/>
      <c r="J488" s="42"/>
      <c r="K488" s="43"/>
      <c r="L488" s="42"/>
    </row>
    <row r="489" spans="1:12" ht="15" x14ac:dyDescent="0.25">
      <c r="A489" s="23"/>
      <c r="B489" s="15"/>
      <c r="C489" s="11"/>
      <c r="D489" s="7"/>
      <c r="E489" s="41"/>
      <c r="F489" s="42"/>
      <c r="G489" s="42"/>
      <c r="H489" s="42"/>
      <c r="I489" s="42"/>
      <c r="J489" s="42"/>
      <c r="K489" s="43"/>
      <c r="L489" s="42"/>
    </row>
    <row r="490" spans="1:12" ht="15" x14ac:dyDescent="0.25">
      <c r="A490" s="23"/>
      <c r="B490" s="15"/>
      <c r="C490" s="11"/>
      <c r="D490" s="6"/>
      <c r="E490" s="41"/>
      <c r="F490" s="42"/>
      <c r="G490" s="42"/>
      <c r="H490" s="42"/>
      <c r="I490" s="42"/>
      <c r="J490" s="42"/>
      <c r="K490" s="43"/>
      <c r="L490" s="42"/>
    </row>
    <row r="491" spans="1:12" ht="15" x14ac:dyDescent="0.25">
      <c r="A491" s="23"/>
      <c r="B491" s="15"/>
      <c r="C491" s="11"/>
      <c r="D491" s="6"/>
      <c r="E491" s="41"/>
      <c r="F491" s="42"/>
      <c r="G491" s="42"/>
      <c r="H491" s="42"/>
      <c r="I491" s="42"/>
      <c r="J491" s="42"/>
      <c r="K491" s="43"/>
      <c r="L491" s="42"/>
    </row>
    <row r="492" spans="1:12" ht="15" x14ac:dyDescent="0.25">
      <c r="A492" s="24"/>
      <c r="B492" s="17"/>
      <c r="C492" s="8"/>
      <c r="D492" s="18" t="s">
        <v>33</v>
      </c>
      <c r="E492" s="9"/>
      <c r="F492" s="19">
        <f>SUM(F480:F491)</f>
        <v>0</v>
      </c>
      <c r="G492" s="19">
        <f>SUM(G480:G491)</f>
        <v>0</v>
      </c>
      <c r="H492" s="19">
        <f t="shared" ref="H492:J492" si="149">SUM(H480:H491)</f>
        <v>0</v>
      </c>
      <c r="I492" s="19">
        <f t="shared" si="149"/>
        <v>0</v>
      </c>
      <c r="J492" s="19">
        <f t="shared" si="149"/>
        <v>0</v>
      </c>
      <c r="K492" s="25"/>
      <c r="L492" s="19">
        <f t="shared" ref="L492" si="150">SUM(L480:L491)</f>
        <v>0</v>
      </c>
    </row>
    <row r="493" spans="1:12" ht="15.75" thickBot="1" x14ac:dyDescent="0.25">
      <c r="A493" s="29">
        <f>A470</f>
        <v>4</v>
      </c>
      <c r="B493" s="30">
        <f>B470</f>
        <v>5</v>
      </c>
      <c r="C493" s="61" t="s">
        <v>4</v>
      </c>
      <c r="D493" s="62"/>
      <c r="E493" s="31"/>
      <c r="F493" s="32">
        <f>F479+F492</f>
        <v>500</v>
      </c>
      <c r="G493" s="32">
        <f t="shared" ref="G493:J493" si="151">G479+G492</f>
        <v>15.86</v>
      </c>
      <c r="H493" s="32">
        <f t="shared" si="151"/>
        <v>22.669999999999998</v>
      </c>
      <c r="I493" s="32">
        <f t="shared" si="151"/>
        <v>59.39</v>
      </c>
      <c r="J493" s="32">
        <f t="shared" si="151"/>
        <v>505.03</v>
      </c>
      <c r="K493" s="32"/>
      <c r="L493" s="32">
        <f t="shared" ref="L493" si="152">L479+L492</f>
        <v>59</v>
      </c>
    </row>
    <row r="494" spans="1:12" ht="13.5" thickBot="1" x14ac:dyDescent="0.25">
      <c r="A494" s="27"/>
      <c r="B494" s="28"/>
      <c r="C494" s="66" t="s">
        <v>5</v>
      </c>
      <c r="D494" s="66"/>
      <c r="E494" s="66"/>
      <c r="F494" s="34">
        <f>(F29+F53+F78+F101+F126+F150+F176+F200+F224+F247+F271+F296+F320+F345+F370+F395+F420+F444+F469+F493)/(IF(F29=0,0,1)+IF(F53=0,0,1)+IF(F78=0,0,1)+IF(F101=0,0,1)+IF(F126=0,0,1)+IF(F150=0,0,1)+IF(F176=0,0,1)+IF(F200=0,0,1)+IF(F224=0,0,1)+IF(F247=0,0,1)+IF(F271=0,0,1)+IF(F296=0,0,1)+IF(F320=0,0,1)+IF(F345=0,0,1)+IF(F370=0,0,1)+IF(F395=0,0,1)+IF(F420=0,0,1)+IF(F444=0,0,1)+IF(F469=0,0,1)+IF(F493=0,0,1))</f>
        <v>520</v>
      </c>
      <c r="G494" s="34">
        <f>(G29+G53+G78+G101+G126+G150+G176+G200+G224+G247+G271+G296+G320+G345+G370+G395+G420+G444+G469+G493)/(IF(G29=0,0,1)+IF(G53=0,0,1)+IF(G78=0,0,1)+IF(G101=0,0,1)+IF(G126=0,0,1)+IF(G150=0,0,1)+IF(G176=0,0,1)+IF(G200=0,0,1)+IF(G224=0,0,1)+IF(G247=0,0,1)+IF(G271=0,0,1)+IF(G296=0,0,1)+IF(G320=0,0,1)+IF(G345=0,0,1)+IF(G370=0,0,1)+IF(G395=0,0,1)+IF(G420=0,0,1)+IF(G444=0,0,1)+IF(G469=0,0,1)+IF(G493=0,0,1))</f>
        <v>17.715</v>
      </c>
      <c r="H494" s="34">
        <f>(H29+H53+H78+H101+H126+H150+H176+H200+H224+H247+H271+H296+H320+H345+H370+H395+H420+H444+H469+H493)/(IF(H29=0,0,1)+IF(H53=0,0,1)+IF(H78=0,0,1)+IF(H101=0,0,1)+IF(H126=0,0,1)+IF(H150=0,0,1)+IF(H176=0,0,1)+IF(H200=0,0,1)+IF(H224=0,0,1)+IF(H247=0,0,1)+IF(H271=0,0,1)+IF(H296=0,0,1)+IF(H320=0,0,1)+IF(H345=0,0,1)+IF(H370=0,0,1)+IF(H395=0,0,1)+IF(H420=0,0,1)+IF(H444=0,0,1)+IF(H469=0,0,1)+IF(H493=0,0,1))</f>
        <v>19.88</v>
      </c>
      <c r="I494" s="34">
        <f>(I29+I53+I78+I101+I126+I150+I176+I200+I224+I247+I271+I296+I320+I345+I370+I395+I420+I444+I469+I493)/(IF(I29=0,0,1)+IF(I53=0,0,1)+IF(I78=0,0,1)+IF(I101=0,0,1)+IF(I126=0,0,1)+IF(I150=0,0,1)+IF(I176=0,0,1)+IF(I200=0,0,1)+IF(I224=0,0,1)+IF(I247=0,0,1)+IF(I271=0,0,1)+IF(I296=0,0,1)+IF(I320=0,0,1)+IF(I345=0,0,1)+IF(I370=0,0,1)+IF(I395=0,0,1)+IF(I420=0,0,1)+IF(I444=0,0,1)+IF(I469=0,0,1)+IF(I493=0,0,1))</f>
        <v>82.64800000000001</v>
      </c>
      <c r="J494" s="34">
        <f>(J29+J53+J78+J101+J126+J150+J176+J200+J224+J247+J271+J296+J320+J345+J370+J395+J420+J444+J469+J493)/(IF(J29=0,0,1)+IF(J53=0,0,1)+IF(J78=0,0,1)+IF(J101=0,0,1)+IF(J126=0,0,1)+IF(J150=0,0,1)+IF(J176=0,0,1)+IF(J200=0,0,1)+IF(J224=0,0,1)+IF(J247=0,0,1)+IF(J271=0,0,1)+IF(J296=0,0,1)+IF(J320=0,0,1)+IF(J345=0,0,1)+IF(J370=0,0,1)+IF(J395=0,0,1)+IF(J420=0,0,1)+IF(J444=0,0,1)+IF(J469=0,0,1)+IF(J493=0,0,1))</f>
        <v>610.48900000000003</v>
      </c>
      <c r="K494" s="34" t="s">
        <v>39</v>
      </c>
      <c r="L494" s="34">
        <f>(L29+L53+L78+L101+L126+L150+L176+L200+L224+L247+L271+L296+L320+L345+L370+L395+L420+L444+L469+L493)/(IF(L29=0,0,1)+IF(L53=0,0,1)+IF(L78=0,0,1)+IF(L101=0,0,1)+IF(L126=0,0,1)+IF(L150=0,0,1)+IF(L176=0,0,1)+IF(L200=0,0,1)+IF(L224=0,0,1)+IF(L247=0,0,1)+IF(L271=0,0,1)+IF(L296=0,0,1)+IF(L320=0,0,1)+IF(L345=0,0,1)+IF(L370=0,0,1)+IF(L395=0,0,1)+IF(L420=0,0,1)+IF(L444=0,0,1)+IF(L469=0,0,1)+IF(L493=0,0,1))</f>
        <v>67.490000000000009</v>
      </c>
    </row>
  </sheetData>
  <mergeCells count="24">
    <mergeCell ref="C494:E494"/>
    <mergeCell ref="C247:D247"/>
    <mergeCell ref="C150:D150"/>
    <mergeCell ref="C176:D176"/>
    <mergeCell ref="C200:D200"/>
    <mergeCell ref="C224:D224"/>
    <mergeCell ref="C271:D271"/>
    <mergeCell ref="C296:D296"/>
    <mergeCell ref="C320:D320"/>
    <mergeCell ref="C345:D345"/>
    <mergeCell ref="C370:D370"/>
    <mergeCell ref="C395:D395"/>
    <mergeCell ref="C420:D420"/>
    <mergeCell ref="C444:D444"/>
    <mergeCell ref="C469:D469"/>
    <mergeCell ref="C493:D493"/>
    <mergeCell ref="C101:D101"/>
    <mergeCell ref="C126:D126"/>
    <mergeCell ref="C29:D29"/>
    <mergeCell ref="C1:E1"/>
    <mergeCell ref="H1:K1"/>
    <mergeCell ref="H2:K2"/>
    <mergeCell ref="C53:D53"/>
    <mergeCell ref="C78:D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2023-10-19T06:29:02Z</dcterms:modified>
</cp:coreProperties>
</file>